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95" windowWidth="18195" windowHeight="11700" activeTab="2"/>
  </bookViews>
  <sheets>
    <sheet name="Anexo I" sheetId="5" r:id="rId1"/>
    <sheet name="Anexo II" sheetId="6" r:id="rId2"/>
    <sheet name="Anexo III" sheetId="4" r:id="rId3"/>
  </sheets>
  <externalReferences>
    <externalReference r:id="rId4"/>
  </externalReferences>
  <calcPr calcId="144525"/>
</workbook>
</file>

<file path=xl/calcChain.xml><?xml version="1.0" encoding="utf-8"?>
<calcChain xmlns="http://schemas.openxmlformats.org/spreadsheetml/2006/main">
  <c r="D10" i="6" l="1"/>
  <c r="D11" i="6" s="1"/>
  <c r="D12" i="6" s="1"/>
  <c r="D13" i="6" s="1"/>
  <c r="D14" i="6" s="1"/>
  <c r="D15" i="6" s="1"/>
  <c r="E9" i="6"/>
  <c r="E10" i="6" s="1"/>
  <c r="E11" i="6" s="1"/>
  <c r="E12" i="6" s="1"/>
  <c r="E13" i="6" s="1"/>
  <c r="E14" i="6" s="1"/>
  <c r="E15" i="6" s="1"/>
  <c r="F9" i="6" l="1"/>
  <c r="F10" i="6" s="1"/>
  <c r="F11" i="6" s="1"/>
  <c r="F12" i="6" s="1"/>
  <c r="F13" i="6" s="1"/>
  <c r="F14" i="6" s="1"/>
  <c r="F15" i="6" s="1"/>
  <c r="D10" i="5"/>
  <c r="D11" i="5" s="1"/>
  <c r="D12" i="5" s="1"/>
  <c r="D13" i="5" s="1"/>
  <c r="D14" i="5" s="1"/>
  <c r="D15" i="5" s="1"/>
  <c r="E9" i="5"/>
  <c r="F9" i="5" s="1"/>
  <c r="F10" i="5" s="1"/>
  <c r="F11" i="5" s="1"/>
  <c r="F12" i="5" s="1"/>
  <c r="F13" i="5" s="1"/>
  <c r="F14" i="5" s="1"/>
  <c r="F15" i="5" s="1"/>
  <c r="D11" i="4"/>
  <c r="D12" i="4" s="1"/>
  <c r="D13" i="4" s="1"/>
  <c r="D14" i="4" s="1"/>
  <c r="D15" i="4" s="1"/>
  <c r="D16" i="4" s="1"/>
  <c r="E10" i="4"/>
  <c r="F10" i="4" s="1"/>
  <c r="G9" i="6" l="1"/>
  <c r="H9" i="6" s="1"/>
  <c r="G9" i="5"/>
  <c r="G10" i="5" s="1"/>
  <c r="G11" i="5" s="1"/>
  <c r="G12" i="5" s="1"/>
  <c r="G13" i="5" s="1"/>
  <c r="G14" i="5" s="1"/>
  <c r="G15" i="5" s="1"/>
  <c r="E10" i="5"/>
  <c r="E11" i="5" s="1"/>
  <c r="E12" i="5" s="1"/>
  <c r="E13" i="5" s="1"/>
  <c r="E14" i="5" s="1"/>
  <c r="E15" i="5" s="1"/>
  <c r="E11" i="4"/>
  <c r="E12" i="4" s="1"/>
  <c r="E13" i="4" s="1"/>
  <c r="E14" i="4" s="1"/>
  <c r="E15" i="4" s="1"/>
  <c r="E16" i="4" s="1"/>
  <c r="F11" i="4"/>
  <c r="F12" i="4" s="1"/>
  <c r="F13" i="4" s="1"/>
  <c r="F14" i="4" s="1"/>
  <c r="F15" i="4" s="1"/>
  <c r="F16" i="4" s="1"/>
  <c r="G10" i="4"/>
  <c r="G10" i="6" l="1"/>
  <c r="G11" i="6" s="1"/>
  <c r="G12" i="6" s="1"/>
  <c r="G13" i="6" s="1"/>
  <c r="G14" i="6" s="1"/>
  <c r="G15" i="6" s="1"/>
  <c r="I9" i="6"/>
  <c r="H10" i="6"/>
  <c r="H11" i="6" s="1"/>
  <c r="H12" i="6" s="1"/>
  <c r="H13" i="6" s="1"/>
  <c r="H14" i="6" s="1"/>
  <c r="H15" i="6" s="1"/>
  <c r="H9" i="5"/>
  <c r="I9" i="5" s="1"/>
  <c r="G11" i="4"/>
  <c r="G12" i="4" s="1"/>
  <c r="G13" i="4" s="1"/>
  <c r="G14" i="4" s="1"/>
  <c r="G15" i="4" s="1"/>
  <c r="G16" i="4" s="1"/>
  <c r="H10" i="4"/>
  <c r="I10" i="6" l="1"/>
  <c r="I11" i="6" s="1"/>
  <c r="I12" i="6" s="1"/>
  <c r="I13" i="6" s="1"/>
  <c r="I14" i="6" s="1"/>
  <c r="I15" i="6" s="1"/>
  <c r="J9" i="6"/>
  <c r="H10" i="5"/>
  <c r="H11" i="5" s="1"/>
  <c r="H12" i="5" s="1"/>
  <c r="H13" i="5" s="1"/>
  <c r="H14" i="5" s="1"/>
  <c r="H15" i="5" s="1"/>
  <c r="I10" i="5"/>
  <c r="I11" i="5" s="1"/>
  <c r="I12" i="5" s="1"/>
  <c r="I13" i="5" s="1"/>
  <c r="I14" i="5" s="1"/>
  <c r="I15" i="5" s="1"/>
  <c r="J9" i="5"/>
  <c r="I10" i="4"/>
  <c r="H11" i="4"/>
  <c r="H12" i="4" s="1"/>
  <c r="H13" i="4" s="1"/>
  <c r="H14" i="4" s="1"/>
  <c r="H15" i="4" s="1"/>
  <c r="H16" i="4" s="1"/>
  <c r="J10" i="6" l="1"/>
  <c r="J11" i="6" s="1"/>
  <c r="J12" i="6" s="1"/>
  <c r="J13" i="6" s="1"/>
  <c r="J14" i="6" s="1"/>
  <c r="J15" i="6" s="1"/>
  <c r="K9" i="6"/>
  <c r="J10" i="5"/>
  <c r="J11" i="5" s="1"/>
  <c r="J12" i="5" s="1"/>
  <c r="J13" i="5" s="1"/>
  <c r="J14" i="5" s="1"/>
  <c r="J15" i="5" s="1"/>
  <c r="K9" i="5"/>
  <c r="I11" i="4"/>
  <c r="I12" i="4" s="1"/>
  <c r="I13" i="4" s="1"/>
  <c r="I14" i="4" s="1"/>
  <c r="I15" i="4" s="1"/>
  <c r="I16" i="4" s="1"/>
  <c r="J10" i="4"/>
  <c r="K10" i="6" l="1"/>
  <c r="K11" i="6" s="1"/>
  <c r="K12" i="6" s="1"/>
  <c r="K13" i="6" s="1"/>
  <c r="K14" i="6" s="1"/>
  <c r="K15" i="6" s="1"/>
  <c r="L9" i="6"/>
  <c r="K10" i="5"/>
  <c r="K11" i="5" s="1"/>
  <c r="K12" i="5" s="1"/>
  <c r="K13" i="5" s="1"/>
  <c r="K14" i="5" s="1"/>
  <c r="K15" i="5" s="1"/>
  <c r="L9" i="5"/>
  <c r="J11" i="4"/>
  <c r="J12" i="4" s="1"/>
  <c r="J13" i="4" s="1"/>
  <c r="J14" i="4" s="1"/>
  <c r="J15" i="4" s="1"/>
  <c r="J16" i="4" s="1"/>
  <c r="K10" i="4"/>
  <c r="M9" i="6" l="1"/>
  <c r="L10" i="6"/>
  <c r="L11" i="6" s="1"/>
  <c r="L12" i="6" s="1"/>
  <c r="L13" i="6" s="1"/>
  <c r="L14" i="6" s="1"/>
  <c r="L15" i="6" s="1"/>
  <c r="M9" i="5"/>
  <c r="L10" i="5"/>
  <c r="L11" i="5" s="1"/>
  <c r="L12" i="5" s="1"/>
  <c r="L13" i="5" s="1"/>
  <c r="L14" i="5" s="1"/>
  <c r="L15" i="5" s="1"/>
  <c r="K11" i="4"/>
  <c r="K12" i="4" s="1"/>
  <c r="K13" i="4" s="1"/>
  <c r="K14" i="4" s="1"/>
  <c r="K15" i="4" s="1"/>
  <c r="K16" i="4" s="1"/>
  <c r="L10" i="4"/>
  <c r="M10" i="6" l="1"/>
  <c r="M11" i="6" s="1"/>
  <c r="M12" i="6" s="1"/>
  <c r="M13" i="6" s="1"/>
  <c r="M14" i="6" s="1"/>
  <c r="M15" i="6" s="1"/>
  <c r="N9" i="6"/>
  <c r="M10" i="5"/>
  <c r="M11" i="5" s="1"/>
  <c r="M12" i="5" s="1"/>
  <c r="M13" i="5" s="1"/>
  <c r="M14" i="5" s="1"/>
  <c r="M15" i="5" s="1"/>
  <c r="N9" i="5"/>
  <c r="M10" i="4"/>
  <c r="L11" i="4"/>
  <c r="L12" i="4" s="1"/>
  <c r="L13" i="4" s="1"/>
  <c r="L14" i="4" s="1"/>
  <c r="L15" i="4" s="1"/>
  <c r="L16" i="4" s="1"/>
  <c r="N10" i="6" l="1"/>
  <c r="N11" i="6" s="1"/>
  <c r="N12" i="6" s="1"/>
  <c r="N13" i="6" s="1"/>
  <c r="N14" i="6" s="1"/>
  <c r="N15" i="6" s="1"/>
  <c r="O9" i="6"/>
  <c r="N10" i="5"/>
  <c r="N11" i="5" s="1"/>
  <c r="N12" i="5" s="1"/>
  <c r="N13" i="5" s="1"/>
  <c r="N14" i="5" s="1"/>
  <c r="N15" i="5" s="1"/>
  <c r="O9" i="5"/>
  <c r="M11" i="4"/>
  <c r="M12" i="4" s="1"/>
  <c r="M13" i="4" s="1"/>
  <c r="M14" i="4" s="1"/>
  <c r="M15" i="4" s="1"/>
  <c r="M16" i="4" s="1"/>
  <c r="N10" i="4"/>
  <c r="O10" i="6" l="1"/>
  <c r="O11" i="6" s="1"/>
  <c r="O12" i="6" s="1"/>
  <c r="O13" i="6" s="1"/>
  <c r="O14" i="6" s="1"/>
  <c r="O15" i="6" s="1"/>
  <c r="P9" i="6"/>
  <c r="O10" i="5"/>
  <c r="O11" i="5" s="1"/>
  <c r="O12" i="5" s="1"/>
  <c r="O13" i="5" s="1"/>
  <c r="O14" i="5" s="1"/>
  <c r="O15" i="5" s="1"/>
  <c r="P9" i="5"/>
  <c r="N11" i="4"/>
  <c r="N12" i="4" s="1"/>
  <c r="N13" i="4" s="1"/>
  <c r="N14" i="4" s="1"/>
  <c r="N15" i="4" s="1"/>
  <c r="N16" i="4" s="1"/>
  <c r="O10" i="4"/>
  <c r="Q9" i="6" l="1"/>
  <c r="P10" i="6"/>
  <c r="P11" i="6" s="1"/>
  <c r="P12" i="6" s="1"/>
  <c r="P13" i="6" s="1"/>
  <c r="P14" i="6" s="1"/>
  <c r="P15" i="6" s="1"/>
  <c r="Q9" i="5"/>
  <c r="P10" i="5"/>
  <c r="P11" i="5" s="1"/>
  <c r="P12" i="5" s="1"/>
  <c r="P13" i="5" s="1"/>
  <c r="P14" i="5" s="1"/>
  <c r="P15" i="5" s="1"/>
  <c r="O11" i="4"/>
  <c r="O12" i="4" s="1"/>
  <c r="O13" i="4" s="1"/>
  <c r="O14" i="4" s="1"/>
  <c r="O15" i="4" s="1"/>
  <c r="O16" i="4" s="1"/>
  <c r="P10" i="4"/>
  <c r="Q10" i="6" l="1"/>
  <c r="Q11" i="6" s="1"/>
  <c r="Q12" i="6" s="1"/>
  <c r="Q13" i="6" s="1"/>
  <c r="Q14" i="6" s="1"/>
  <c r="Q15" i="6" s="1"/>
  <c r="R9" i="6"/>
  <c r="Q10" i="5"/>
  <c r="Q11" i="5" s="1"/>
  <c r="Q12" i="5" s="1"/>
  <c r="Q13" i="5" s="1"/>
  <c r="Q14" i="5" s="1"/>
  <c r="Q15" i="5" s="1"/>
  <c r="R9" i="5"/>
  <c r="Q10" i="4"/>
  <c r="P11" i="4"/>
  <c r="P12" i="4" s="1"/>
  <c r="P13" i="4" s="1"/>
  <c r="P14" i="4" s="1"/>
  <c r="P15" i="4" s="1"/>
  <c r="P16" i="4" s="1"/>
  <c r="R10" i="6" l="1"/>
  <c r="R11" i="6" s="1"/>
  <c r="R12" i="6" s="1"/>
  <c r="R13" i="6" s="1"/>
  <c r="R14" i="6" s="1"/>
  <c r="R15" i="6" s="1"/>
  <c r="S9" i="6"/>
  <c r="R10" i="5"/>
  <c r="R11" i="5" s="1"/>
  <c r="R12" i="5" s="1"/>
  <c r="R13" i="5" s="1"/>
  <c r="R14" i="5" s="1"/>
  <c r="R15" i="5" s="1"/>
  <c r="S9" i="5"/>
  <c r="Q11" i="4"/>
  <c r="Q12" i="4" s="1"/>
  <c r="Q13" i="4" s="1"/>
  <c r="Q14" i="4" s="1"/>
  <c r="Q15" i="4" s="1"/>
  <c r="Q16" i="4" s="1"/>
  <c r="R10" i="4"/>
  <c r="S10" i="6" l="1"/>
  <c r="S11" i="6" s="1"/>
  <c r="S12" i="6" s="1"/>
  <c r="S13" i="6" s="1"/>
  <c r="S14" i="6" s="1"/>
  <c r="S15" i="6" s="1"/>
  <c r="T9" i="6"/>
  <c r="S10" i="5"/>
  <c r="S11" i="5" s="1"/>
  <c r="S12" i="5" s="1"/>
  <c r="S13" i="5" s="1"/>
  <c r="S14" i="5" s="1"/>
  <c r="S15" i="5" s="1"/>
  <c r="T9" i="5"/>
  <c r="R11" i="4"/>
  <c r="R12" i="4" s="1"/>
  <c r="R13" i="4" s="1"/>
  <c r="R14" i="4" s="1"/>
  <c r="R15" i="4" s="1"/>
  <c r="R16" i="4" s="1"/>
  <c r="S10" i="4"/>
  <c r="U9" i="6" l="1"/>
  <c r="U10" i="6" s="1"/>
  <c r="U11" i="6" s="1"/>
  <c r="U12" i="6" s="1"/>
  <c r="U13" i="6" s="1"/>
  <c r="U14" i="6" s="1"/>
  <c r="U15" i="6" s="1"/>
  <c r="T10" i="6"/>
  <c r="T11" i="6" s="1"/>
  <c r="T12" i="6" s="1"/>
  <c r="T13" i="6" s="1"/>
  <c r="T14" i="6" s="1"/>
  <c r="T15" i="6" s="1"/>
  <c r="U9" i="5"/>
  <c r="U10" i="5" s="1"/>
  <c r="U11" i="5" s="1"/>
  <c r="U12" i="5" s="1"/>
  <c r="U13" i="5" s="1"/>
  <c r="U14" i="5" s="1"/>
  <c r="U15" i="5" s="1"/>
  <c r="T10" i="5"/>
  <c r="T11" i="5" s="1"/>
  <c r="T12" i="5" s="1"/>
  <c r="T13" i="5" s="1"/>
  <c r="T14" i="5" s="1"/>
  <c r="T15" i="5" s="1"/>
  <c r="S11" i="4"/>
  <c r="S12" i="4" s="1"/>
  <c r="S13" i="4" s="1"/>
  <c r="S14" i="4" s="1"/>
  <c r="S15" i="4" s="1"/>
  <c r="S16" i="4" s="1"/>
  <c r="T10" i="4"/>
  <c r="U10" i="4" l="1"/>
  <c r="U11" i="4" s="1"/>
  <c r="U12" i="4" s="1"/>
  <c r="U13" i="4" s="1"/>
  <c r="U14" i="4" s="1"/>
  <c r="U15" i="4" s="1"/>
  <c r="U16" i="4" s="1"/>
  <c r="T11" i="4"/>
  <c r="T12" i="4" s="1"/>
  <c r="T13" i="4" s="1"/>
  <c r="T14" i="4" s="1"/>
  <c r="T15" i="4" s="1"/>
  <c r="T16" i="4" s="1"/>
</calcChain>
</file>

<file path=xl/sharedStrings.xml><?xml version="1.0" encoding="utf-8"?>
<sst xmlns="http://schemas.openxmlformats.org/spreadsheetml/2006/main" count="173" uniqueCount="74">
  <si>
    <t>CARGO ....................................................:</t>
  </si>
  <si>
    <t>HABILITAÇÃO ESPECÍFICA:</t>
  </si>
  <si>
    <t>CARGA HORÁRIA SEMANAL</t>
  </si>
  <si>
    <t>NÍVEL DE ESCOLARIDADE ....................:</t>
  </si>
  <si>
    <t>ENSINO MÉDIO COMPLETO</t>
  </si>
  <si>
    <t>NÚMERO DE VAGAS .............................:</t>
  </si>
  <si>
    <t>40:00 HORAS</t>
  </si>
  <si>
    <t>PROMOÇÃO VERTICAL</t>
  </si>
  <si>
    <t>PROGRESSÃO (GRAUS)</t>
  </si>
  <si>
    <t>ESCOLARIDADE/NÍVEL</t>
  </si>
  <si>
    <t xml:space="preserve">A </t>
  </si>
  <si>
    <t>B</t>
  </si>
  <si>
    <t>C</t>
  </si>
  <si>
    <t>D</t>
  </si>
  <si>
    <t>E</t>
  </si>
  <si>
    <t>F</t>
  </si>
  <si>
    <t>G</t>
  </si>
  <si>
    <t>H</t>
  </si>
  <si>
    <t>I</t>
  </si>
  <si>
    <t>J</t>
  </si>
  <si>
    <t>K</t>
  </si>
  <si>
    <t>L</t>
  </si>
  <si>
    <t>M</t>
  </si>
  <si>
    <t>N</t>
  </si>
  <si>
    <t>O</t>
  </si>
  <si>
    <t>P</t>
  </si>
  <si>
    <t>Q</t>
  </si>
  <si>
    <t>R</t>
  </si>
  <si>
    <t>ENSINO MÉDIO</t>
  </si>
  <si>
    <t>II</t>
  </si>
  <si>
    <t>GRADUAÇÃO</t>
  </si>
  <si>
    <t>III</t>
  </si>
  <si>
    <t>PÓS-GRADUAÇÃO</t>
  </si>
  <si>
    <t>IV</t>
  </si>
  <si>
    <t>V</t>
  </si>
  <si>
    <t>MESTRADO</t>
  </si>
  <si>
    <t>VI</t>
  </si>
  <si>
    <t>DOUTORADO</t>
  </si>
  <si>
    <t>VII</t>
  </si>
  <si>
    <t>PROGRESSÃO: 2% (DOIS POR CENTO) A CADA INTERSTÍCIO DE 02 (DOIS) ANOS.</t>
  </si>
  <si>
    <t>PROMOÇÃO: 10% (DEZ POR CENTO) A CADA INTERSTÍCIO DE 06 (SEIS) ANOS.</t>
  </si>
  <si>
    <t>OS VALORES ACIMA ESTÃO EXPRESSOS EM REAIS.</t>
  </si>
  <si>
    <t>ATRIBUIÇÕES</t>
  </si>
  <si>
    <t>ENSINO FUNDAMENTAL INCOMPLETO</t>
  </si>
  <si>
    <t>FORMAÇÃO CONTINUADA</t>
  </si>
  <si>
    <t>CURSO TÉCNICO</t>
  </si>
  <si>
    <t>ANEXO 15 AO QUAL SE REPORTA O INCISO II DO ART. 11 DA LEI COMPLEMENTAR Nº 40/2012</t>
  </si>
  <si>
    <t>AUXILIAR ADMINISTRATIVO</t>
  </si>
  <si>
    <t>ANEXO 1 AO QUAL SE REPORTA O INCISO I DO ART. 10 DA LEI COMPLEMENTAR Nº 40/2012</t>
  </si>
  <si>
    <t xml:space="preserve">AUXILIAR DE SERVIÇOS GERAIS </t>
  </si>
  <si>
    <t>ENS. FUND. INCOMPLETO</t>
  </si>
  <si>
    <t>ENS. FUNDAMENTAL COMPLETO</t>
  </si>
  <si>
    <t xml:space="preserve">FORMAÇÃO CONTINUADA </t>
  </si>
  <si>
    <t xml:space="preserve">ENSINO MÉDIO </t>
  </si>
  <si>
    <t xml:space="preserve">Executar serviços de limpeza, conservação, arrumação de locais de trabalho, móveis. utensílios, equipamentos, instalações sanitárias, consultórios médicos e odontológicos. Preparar e servir café e outros alimentos zelando pelo material e utensílios utilizados. Atender visitantes identificando-os e encaminhando-os aos setores competentes. Executar serviços de entrega de documentos e correspondências. Promover a abertura e fechamento das repartições municipais, nos horários de expediente. Preparar e servir alimentação aos alunos das escolas municipais. Efetuar a limpeza de todo material de uso da cantina escolar. Atender às normas de segurança e higiene do trabalho. Executar outras atividades correlatas que lhe forem atribuídas.
</t>
  </si>
  <si>
    <t xml:space="preserve">Segundo Grau Completo e Conhecimentos básicos de informática. </t>
  </si>
  <si>
    <t xml:space="preserve">Arquivar documentos, papéis e impressos. Atender telefone e o público em geral. Protocolar documentos, emissão de guias e certificados diversos. Efetuar o acompanhamento de processos. Emitir notas de empenho. Efetuar coleta de preços para manter atualizado o cadastro de fornecedores. Efetuar os trabalhos de escrituração nos postos de saúde. Marcar consultas nos Postos de Atendimento. Realizar acolhimento. Auxiliar nos trabalhos da JSM. Auxiliar nos trabalhos de Almoxarifado. Efetuar o controle da merenda escolar. Realizar trabalhos de conferência de documentos. Atender às normas de segurança e higiene do trabalho. Executar outras atividades correlatas que lhe forem atribuídas. 
</t>
  </si>
  <si>
    <t>ANEXO 8 AO QUAL SE REPORTA O INCISO VIII DO ART. 10 DA LEI COMPLEMENTAR Nº 40/2012</t>
  </si>
  <si>
    <t xml:space="preserve">MOTORISTA </t>
  </si>
  <si>
    <t>ENS. FUND. COMPLETO</t>
  </si>
  <si>
    <t>Comprovação de habilitação de motorista categoria "D"</t>
  </si>
  <si>
    <t>PÓS-GRAD. ESPECÍFICA</t>
  </si>
  <si>
    <t>Dirigir veículos de passageiros, de carga e similares. Manter o veículo em condições de conservação e funcionamento, providenciando conserto, abastecimento, lubrificação, limpeza e troca de peças. Atender às normas de segurança higiene do trabalho. Executar outras atividades correlatas que lhe forem atribuídas.</t>
  </si>
  <si>
    <t>CURSO TÉC. ESPECÍFICO</t>
  </si>
  <si>
    <t>Cláudio Tolentino</t>
  </si>
  <si>
    <t>Presidente</t>
  </si>
  <si>
    <t>Heriberto Tavares Amaral</t>
  </si>
  <si>
    <t>2º Membro</t>
  </si>
  <si>
    <t>Anexo II da Redação Final do Projeto de Lei Complementar nº 3, de 21 de fevereiro de 2018.</t>
  </si>
  <si>
    <t>Anexo I da Redação Final do Projeto de Lei Complementar nº 3, de 21 de fevereiro de 2018.</t>
  </si>
  <si>
    <t>Anexo III da Redação Final do Projeto de Lei Complementar nº 3, de 21 de fevereiro de 2018.</t>
  </si>
  <si>
    <t>Cláudio (MG), 9 de abril de 2018.</t>
  </si>
  <si>
    <t>Tim Maritaca</t>
  </si>
  <si>
    <t>1º Membro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</si>
</sst>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scheme val="minor"/>
    </font>
    <font>
      <sz val="11"/>
      <color theme="1"/>
      <name val="Calibri"/>
      <family val="2"/>
      <scheme val="minor"/>
    </font>
    <font>
      <b/>
      <sz val="14"/>
      <name val="Arial"/>
      <family val="2"/>
    </font>
    <font>
      <b/>
      <sz val="10"/>
      <color indexed="8"/>
      <name val="Arial"/>
      <family val="2"/>
    </font>
    <font>
      <sz val="10"/>
      <color indexed="8"/>
      <name val="Arial"/>
      <family val="2"/>
    </font>
    <font>
      <sz val="9"/>
      <color indexed="8"/>
      <name val="Arial"/>
      <family val="2"/>
    </font>
    <font>
      <b/>
      <sz val="10"/>
      <name val="Arial"/>
      <family val="2"/>
    </font>
    <font>
      <sz val="11"/>
      <color indexed="10"/>
      <name val="Calibri"/>
      <family val="2"/>
    </font>
    <font>
      <sz val="10"/>
      <name val="Arial"/>
      <family val="2"/>
    </font>
    <font>
      <sz val="11"/>
      <color theme="1"/>
      <name val="Arial"/>
      <family val="2"/>
    </font>
    <font>
      <sz val="11"/>
      <color indexed="8"/>
      <name val="Calibri"/>
      <family val="2"/>
    </font>
    <font>
      <sz val="11"/>
      <name val="Arial"/>
      <family val="2"/>
    </font>
    <font>
      <b/>
      <sz val="14"/>
      <color theme="1"/>
      <name val="Arial"/>
      <family val="2"/>
    </font>
    <font>
      <b/>
      <sz val="11"/>
      <name val="Arial"/>
      <family val="2"/>
    </font>
    <font>
      <sz val="11"/>
      <color indexed="10"/>
      <name val="Arial"/>
      <family val="2"/>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3" fontId="10" fillId="0" borderId="0" applyFont="0" applyFill="0" applyBorder="0" applyAlignment="0" applyProtection="0"/>
  </cellStyleXfs>
  <cellXfs count="125">
    <xf numFmtId="0" fontId="0" fillId="0" borderId="0" xfId="0"/>
    <xf numFmtId="0" fontId="3" fillId="0" borderId="1" xfId="0" applyFont="1" applyBorder="1" applyAlignment="1">
      <alignment horizontal="center"/>
    </xf>
    <xf numFmtId="0" fontId="3" fillId="0" borderId="20" xfId="0" applyFont="1" applyBorder="1" applyAlignment="1">
      <alignment horizontal="center"/>
    </xf>
    <xf numFmtId="0" fontId="4" fillId="0" borderId="3" xfId="0" applyFont="1" applyBorder="1" applyAlignment="1">
      <alignment horizontal="center"/>
    </xf>
    <xf numFmtId="43" fontId="5" fillId="0" borderId="1" xfId="1" applyFont="1" applyBorder="1"/>
    <xf numFmtId="0" fontId="4" fillId="0" borderId="1" xfId="0" applyFont="1" applyBorder="1" applyAlignment="1">
      <alignment horizontal="center"/>
    </xf>
    <xf numFmtId="43" fontId="5" fillId="0" borderId="17" xfId="0" applyNumberFormat="1" applyFont="1" applyBorder="1"/>
    <xf numFmtId="43" fontId="5" fillId="0" borderId="1" xfId="0" applyNumberFormat="1" applyFont="1" applyBorder="1"/>
    <xf numFmtId="43" fontId="5" fillId="0" borderId="20" xfId="0" applyNumberFormat="1" applyFont="1" applyBorder="1"/>
    <xf numFmtId="43" fontId="5" fillId="0" borderId="21" xfId="0" applyNumberFormat="1" applyFont="1" applyBorder="1"/>
    <xf numFmtId="43" fontId="5" fillId="0" borderId="12" xfId="0" applyNumberFormat="1" applyFont="1" applyBorder="1"/>
    <xf numFmtId="43" fontId="5" fillId="0" borderId="22" xfId="0" applyNumberFormat="1" applyFont="1" applyBorder="1"/>
    <xf numFmtId="43" fontId="5" fillId="0" borderId="19" xfId="0" applyNumberFormat="1" applyFont="1" applyBorder="1"/>
    <xf numFmtId="43" fontId="5" fillId="0" borderId="23" xfId="0" applyNumberFormat="1" applyFont="1" applyBorder="1"/>
    <xf numFmtId="43" fontId="5" fillId="0" borderId="24" xfId="0" applyNumberFormat="1" applyFont="1" applyBorder="1"/>
    <xf numFmtId="0" fontId="6" fillId="0" borderId="0" xfId="0" applyFont="1" applyBorder="1" applyAlignment="1">
      <alignment horizontal="center"/>
    </xf>
    <xf numFmtId="0" fontId="3" fillId="0" borderId="0" xfId="0" applyFont="1" applyBorder="1" applyAlignment="1">
      <alignment horizontal="center"/>
    </xf>
    <xf numFmtId="0" fontId="7" fillId="0" borderId="0" xfId="0" applyFont="1"/>
    <xf numFmtId="0" fontId="4" fillId="0" borderId="40" xfId="0" applyFont="1" applyBorder="1" applyAlignment="1">
      <alignment horizontal="center"/>
    </xf>
    <xf numFmtId="43" fontId="5" fillId="0" borderId="41" xfId="1" applyFont="1" applyBorder="1"/>
    <xf numFmtId="43" fontId="5" fillId="0" borderId="42" xfId="1" applyFont="1" applyBorder="1"/>
    <xf numFmtId="43" fontId="5" fillId="0" borderId="43" xfId="1" applyFont="1" applyBorder="1"/>
    <xf numFmtId="0" fontId="4" fillId="0" borderId="44" xfId="0" applyFont="1" applyBorder="1" applyAlignment="1">
      <alignment horizontal="center"/>
    </xf>
    <xf numFmtId="0" fontId="4" fillId="0" borderId="18" xfId="0" applyFont="1" applyBorder="1" applyAlignment="1">
      <alignment horizontal="center"/>
    </xf>
    <xf numFmtId="0" fontId="8" fillId="0" borderId="0" xfId="0" applyFont="1" applyBorder="1" applyAlignment="1">
      <alignment horizontal="center"/>
    </xf>
    <xf numFmtId="0" fontId="8" fillId="0" borderId="0" xfId="0" applyFont="1"/>
    <xf numFmtId="0" fontId="9" fillId="0" borderId="0" xfId="0" applyFont="1"/>
    <xf numFmtId="0" fontId="4" fillId="0" borderId="1" xfId="0" applyFont="1" applyBorder="1" applyAlignment="1"/>
    <xf numFmtId="0" fontId="11" fillId="0" borderId="0" xfId="0" applyFont="1"/>
    <xf numFmtId="0" fontId="14" fillId="0" borderId="0" xfId="0" applyFont="1"/>
    <xf numFmtId="0" fontId="12" fillId="0" borderId="36" xfId="0" applyFont="1" applyBorder="1" applyAlignment="1">
      <alignment horizontal="center"/>
    </xf>
    <xf numFmtId="0" fontId="4" fillId="0" borderId="2" xfId="0" applyFont="1" applyBorder="1" applyAlignment="1"/>
    <xf numFmtId="0" fontId="12" fillId="0" borderId="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4" fillId="0" borderId="1" xfId="0" applyFont="1" applyBorder="1" applyAlignment="1"/>
    <xf numFmtId="0" fontId="3" fillId="0" borderId="7"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6" fillId="0" borderId="20" xfId="0" applyFont="1" applyBorder="1" applyAlignment="1">
      <alignment horizontal="center"/>
    </xf>
    <xf numFmtId="0" fontId="8" fillId="0" borderId="2" xfId="0" applyFont="1" applyBorder="1" applyAlignment="1">
      <alignment horizontal="justify" vertical="top" wrapText="1"/>
    </xf>
    <xf numFmtId="0" fontId="8" fillId="0" borderId="1" xfId="0" applyFont="1" applyBorder="1" applyAlignment="1">
      <alignment wrapText="1"/>
    </xf>
    <xf numFmtId="0" fontId="8" fillId="0" borderId="20" xfId="0" applyFont="1" applyBorder="1" applyAlignment="1">
      <alignment wrapText="1"/>
    </xf>
    <xf numFmtId="0" fontId="8" fillId="0" borderId="2" xfId="0" applyFont="1" applyBorder="1" applyAlignment="1">
      <alignment wrapText="1"/>
    </xf>
    <xf numFmtId="0" fontId="2" fillId="0" borderId="3"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6" fillId="0" borderId="1" xfId="0" applyFont="1" applyBorder="1" applyAlignment="1">
      <alignment horizontal="left"/>
    </xf>
    <xf numFmtId="0" fontId="13"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top"/>
    </xf>
    <xf numFmtId="0" fontId="6" fillId="0" borderId="3"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3" fillId="0" borderId="37" xfId="0" applyFont="1" applyBorder="1" applyAlignment="1"/>
    <xf numFmtId="0" fontId="3" fillId="0" borderId="38" xfId="0" applyFont="1" applyBorder="1" applyAlignment="1"/>
    <xf numFmtId="0" fontId="3" fillId="0" borderId="39" xfId="0" applyFont="1" applyBorder="1" applyAlignment="1"/>
    <xf numFmtId="0" fontId="6" fillId="0" borderId="0" xfId="0" applyFont="1" applyAlignment="1">
      <alignment horizontal="center"/>
    </xf>
    <xf numFmtId="0" fontId="8" fillId="0" borderId="13" xfId="0" applyFont="1" applyBorder="1" applyAlignment="1">
      <alignment horizontal="justify" vertical="center" wrapText="1"/>
    </xf>
    <xf numFmtId="0" fontId="8" fillId="0" borderId="35" xfId="0" applyFont="1" applyBorder="1" applyAlignment="1">
      <alignment vertical="center" wrapText="1"/>
    </xf>
    <xf numFmtId="0" fontId="8" fillId="0" borderId="22" xfId="0" applyFont="1" applyBorder="1" applyAlignment="1">
      <alignment vertical="center" wrapText="1"/>
    </xf>
    <xf numFmtId="0" fontId="8" fillId="0" borderId="44" xfId="0" applyFont="1" applyBorder="1" applyAlignment="1">
      <alignment vertical="center" wrapText="1"/>
    </xf>
    <xf numFmtId="0" fontId="8" fillId="0" borderId="36" xfId="0" applyFont="1" applyBorder="1" applyAlignment="1">
      <alignment vertical="center" wrapText="1"/>
    </xf>
    <xf numFmtId="0" fontId="8" fillId="0" borderId="23" xfId="0" applyFont="1" applyBorder="1" applyAlignment="1">
      <alignment vertical="center" wrapText="1"/>
    </xf>
    <xf numFmtId="0" fontId="2" fillId="0" borderId="1" xfId="0" applyFont="1" applyBorder="1" applyAlignment="1">
      <alignment horizontal="center"/>
    </xf>
    <xf numFmtId="0" fontId="4" fillId="0" borderId="34" xfId="0" applyFont="1" applyBorder="1" applyAlignment="1"/>
    <xf numFmtId="0" fontId="4" fillId="0" borderId="48" xfId="0" applyFont="1" applyBorder="1" applyAlignment="1"/>
    <xf numFmtId="0" fontId="4" fillId="0" borderId="17" xfId="0" applyFont="1" applyBorder="1" applyAlignment="1"/>
    <xf numFmtId="0" fontId="4" fillId="0" borderId="19" xfId="0" applyFont="1" applyBorder="1" applyAlignment="1"/>
    <xf numFmtId="0" fontId="4" fillId="0" borderId="41" xfId="0" applyFont="1" applyBorder="1" applyAlignment="1"/>
    <xf numFmtId="0" fontId="4" fillId="0" borderId="24" xfId="0" applyFont="1" applyBorder="1" applyAlignment="1"/>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1" xfId="0" applyFont="1" applyBorder="1" applyAlignment="1"/>
    <xf numFmtId="0" fontId="3" fillId="0" borderId="12" xfId="0" applyFont="1" applyBorder="1" applyAlignment="1"/>
    <xf numFmtId="0" fontId="3" fillId="0" borderId="13" xfId="0" applyFont="1" applyBorder="1" applyAlignment="1"/>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4" fillId="0" borderId="4"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0" xfId="0" applyFont="1" applyBorder="1" applyAlignment="1">
      <alignment wrapText="1"/>
    </xf>
    <xf numFmtId="0" fontId="4" fillId="0" borderId="8"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4" fillId="0" borderId="27" xfId="0" applyFont="1" applyBorder="1" applyAlignment="1">
      <alignment wrapText="1"/>
    </xf>
    <xf numFmtId="0" fontId="3" fillId="0" borderId="2"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3" fillId="0" borderId="8" xfId="0" applyFont="1" applyBorder="1" applyAlignment="1">
      <alignment horizontal="center"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cellXfs>
  <cellStyles count="3">
    <cellStyle name="Normal" xfId="0" builtinId="0"/>
    <cellStyle name="Separador de milhares 10" xfId="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maraclaudio.mg.gov.br/Documents%20and%20Settings/Marcio/Desktop/modelo%20planilha%20planos%20de%20carrei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Agente Comunitário)"/>
      <sheetName val=" Anexo 2 ( Vig. Epidemiológica)"/>
      <sheetName val="Anexo 3(Atendente de PSF)"/>
      <sheetName val="Anexo 4(Auxiliar de Enfermagem)"/>
      <sheetName val="Anexo 5(Aux. de Laboratório)"/>
      <sheetName val="Anexo 6(Aux. Odontologia)"/>
      <sheetName val="Anexo 7 (Aux. Rural de  Saúde)"/>
      <sheetName val="Anexo 8(Fiscal Mun. de Saúde)"/>
      <sheetName val="Anexo 9 (Motorista  Ambulância)"/>
      <sheetName val="Anexo 10(Téc. Higiene Dental)"/>
      <sheetName val="Anexo 11 (Assistente Social)"/>
      <sheetName val="Anexo 12 (Bioquímico)"/>
      <sheetName val="Anexo 13 (Enfermeiro)"/>
      <sheetName val="Anexo 14 (Enfermeiro de PSF)"/>
      <sheetName val="Anexo 15 (Farmacêutico)"/>
      <sheetName val="Anexo 16 (Fisioterapeuta)"/>
      <sheetName val="Anexo 17 (Fonoaudiólogo)"/>
      <sheetName val="Anexo 18 (Médico)"/>
      <sheetName val="Anexo 19 (Médico de PSF)"/>
      <sheetName val="Anexo 20 (Médico do Trabalho)"/>
      <sheetName val="Anexo 21 (Nutricionista)"/>
      <sheetName val="Anexo 22 (Odontólogo)"/>
      <sheetName val="Anexo 23 (Odontólogo de PSF)"/>
      <sheetName val="Anexo 24 (Odontopediatra)"/>
      <sheetName val="Anexo 25 (Psicólogo)"/>
      <sheetName val="Anexo 26 (Veterinário)"/>
      <sheetName val="Anexo 27(Assessor informática)"/>
      <sheetName val="Anexo 28 (Secretária Executiva)"/>
      <sheetName val="Anexo 29 (Chefe de divisão)"/>
      <sheetName val="Plano de carreira"/>
      <sheetName val="RESUMO"/>
      <sheetName val="Relatório de Compatibilida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3">
          <cell r="G13">
            <v>0.02</v>
          </cell>
        </row>
        <row r="15">
          <cell r="G15">
            <v>0.1</v>
          </cell>
        </row>
      </sheetData>
      <sheetData sheetId="30" refreshError="1"/>
      <sheetData sheetId="3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zoomScale="90" zoomScaleNormal="90" workbookViewId="0">
      <selection activeCell="L33" sqref="L33"/>
    </sheetView>
  </sheetViews>
  <sheetFormatPr defaultRowHeight="14.25" x14ac:dyDescent="0.2"/>
  <cols>
    <col min="1" max="16384" width="9.140625" style="26"/>
  </cols>
  <sheetData>
    <row r="1" spans="1:21" ht="18" x14ac:dyDescent="0.25">
      <c r="A1" s="32" t="s">
        <v>69</v>
      </c>
      <c r="B1" s="32"/>
      <c r="C1" s="32"/>
      <c r="D1" s="32"/>
      <c r="E1" s="32"/>
      <c r="F1" s="32"/>
      <c r="G1" s="32"/>
      <c r="H1" s="32"/>
      <c r="I1" s="32"/>
      <c r="J1" s="32"/>
      <c r="K1" s="32"/>
      <c r="L1" s="32"/>
      <c r="M1" s="32"/>
      <c r="N1" s="32"/>
      <c r="O1" s="32"/>
      <c r="P1" s="32"/>
      <c r="Q1" s="32"/>
      <c r="R1" s="32"/>
      <c r="S1" s="32"/>
      <c r="T1" s="32"/>
      <c r="U1" s="32"/>
    </row>
    <row r="2" spans="1:21" ht="18" x14ac:dyDescent="0.25">
      <c r="A2" s="30"/>
      <c r="B2" s="30"/>
      <c r="C2" s="30"/>
      <c r="D2" s="30"/>
      <c r="E2" s="30"/>
      <c r="F2" s="30"/>
      <c r="G2" s="30"/>
      <c r="H2" s="30"/>
      <c r="I2" s="30"/>
      <c r="J2" s="30"/>
      <c r="K2" s="30"/>
      <c r="L2" s="30"/>
      <c r="M2" s="30"/>
      <c r="N2" s="30"/>
      <c r="O2" s="30"/>
      <c r="P2" s="30"/>
      <c r="Q2" s="30"/>
      <c r="R2" s="30"/>
      <c r="S2" s="30"/>
      <c r="T2" s="30"/>
      <c r="U2" s="30"/>
    </row>
    <row r="3" spans="1:21" ht="18" x14ac:dyDescent="0.25">
      <c r="A3" s="53" t="s">
        <v>48</v>
      </c>
      <c r="B3" s="54"/>
      <c r="C3" s="54"/>
      <c r="D3" s="54"/>
      <c r="E3" s="54"/>
      <c r="F3" s="54"/>
      <c r="G3" s="54"/>
      <c r="H3" s="54"/>
      <c r="I3" s="54"/>
      <c r="J3" s="54"/>
      <c r="K3" s="54"/>
      <c r="L3" s="54"/>
      <c r="M3" s="54"/>
      <c r="N3" s="54"/>
      <c r="O3" s="54"/>
      <c r="P3" s="54"/>
      <c r="Q3" s="54"/>
      <c r="R3" s="54"/>
      <c r="S3" s="54"/>
      <c r="T3" s="54"/>
      <c r="U3" s="55"/>
    </row>
    <row r="4" spans="1:21" ht="15" x14ac:dyDescent="0.25">
      <c r="A4" s="56" t="s">
        <v>0</v>
      </c>
      <c r="B4" s="56"/>
      <c r="C4" s="56"/>
      <c r="D4" s="56"/>
      <c r="E4" s="56"/>
      <c r="F4" s="47" t="s">
        <v>49</v>
      </c>
      <c r="G4" s="57"/>
      <c r="H4" s="57"/>
      <c r="I4" s="57"/>
      <c r="J4" s="57"/>
      <c r="K4" s="47" t="s">
        <v>1</v>
      </c>
      <c r="L4" s="57"/>
      <c r="M4" s="57"/>
      <c r="N4" s="57"/>
      <c r="O4" s="57"/>
      <c r="P4" s="57"/>
      <c r="Q4" s="57"/>
      <c r="R4" s="57"/>
      <c r="S4" s="57"/>
      <c r="T4" s="58" t="s">
        <v>2</v>
      </c>
      <c r="U4" s="58"/>
    </row>
    <row r="5" spans="1:21" x14ac:dyDescent="0.2">
      <c r="A5" s="56" t="s">
        <v>3</v>
      </c>
      <c r="B5" s="56"/>
      <c r="C5" s="56"/>
      <c r="D5" s="56"/>
      <c r="E5" s="56"/>
      <c r="F5" s="47" t="s">
        <v>43</v>
      </c>
      <c r="G5" s="47"/>
      <c r="H5" s="47"/>
      <c r="I5" s="47"/>
      <c r="J5" s="47"/>
      <c r="K5" s="59"/>
      <c r="L5" s="59"/>
      <c r="M5" s="59"/>
      <c r="N5" s="59"/>
      <c r="O5" s="59"/>
      <c r="P5" s="59"/>
      <c r="Q5" s="59"/>
      <c r="R5" s="59"/>
      <c r="S5" s="59"/>
      <c r="T5" s="58"/>
      <c r="U5" s="58"/>
    </row>
    <row r="6" spans="1:21" x14ac:dyDescent="0.2">
      <c r="A6" s="56" t="s">
        <v>5</v>
      </c>
      <c r="B6" s="56"/>
      <c r="C6" s="56"/>
      <c r="D6" s="56"/>
      <c r="E6" s="56"/>
      <c r="F6" s="47">
        <v>25</v>
      </c>
      <c r="G6" s="47"/>
      <c r="H6" s="47"/>
      <c r="I6" s="47"/>
      <c r="J6" s="47"/>
      <c r="K6" s="59"/>
      <c r="L6" s="59"/>
      <c r="M6" s="59"/>
      <c r="N6" s="59"/>
      <c r="O6" s="59"/>
      <c r="P6" s="59"/>
      <c r="Q6" s="59"/>
      <c r="R6" s="59"/>
      <c r="S6" s="59"/>
      <c r="T6" s="47" t="s">
        <v>6</v>
      </c>
      <c r="U6" s="47"/>
    </row>
    <row r="7" spans="1:21" x14ac:dyDescent="0.2">
      <c r="A7" s="47" t="s">
        <v>7</v>
      </c>
      <c r="B7" s="47"/>
      <c r="C7" s="47"/>
      <c r="D7" s="60" t="s">
        <v>8</v>
      </c>
      <c r="E7" s="61"/>
      <c r="F7" s="61"/>
      <c r="G7" s="61"/>
      <c r="H7" s="61"/>
      <c r="I7" s="61"/>
      <c r="J7" s="61"/>
      <c r="K7" s="61"/>
      <c r="L7" s="61"/>
      <c r="M7" s="61"/>
      <c r="N7" s="61"/>
      <c r="O7" s="61"/>
      <c r="P7" s="61"/>
      <c r="Q7" s="61"/>
      <c r="R7" s="61"/>
      <c r="S7" s="61"/>
      <c r="T7" s="61"/>
      <c r="U7" s="62"/>
    </row>
    <row r="8" spans="1:21" ht="15" thickBot="1" x14ac:dyDescent="0.25">
      <c r="A8" s="63" t="s">
        <v>9</v>
      </c>
      <c r="B8" s="64"/>
      <c r="C8" s="65"/>
      <c r="D8" s="1" t="s">
        <v>10</v>
      </c>
      <c r="E8" s="1" t="s">
        <v>11</v>
      </c>
      <c r="F8" s="1" t="s">
        <v>12</v>
      </c>
      <c r="G8" s="1" t="s">
        <v>13</v>
      </c>
      <c r="H8" s="1" t="s">
        <v>14</v>
      </c>
      <c r="I8" s="1" t="s">
        <v>15</v>
      </c>
      <c r="J8" s="1" t="s">
        <v>16</v>
      </c>
      <c r="K8" s="1" t="s">
        <v>17</v>
      </c>
      <c r="L8" s="1" t="s">
        <v>18</v>
      </c>
      <c r="M8" s="1" t="s">
        <v>19</v>
      </c>
      <c r="N8" s="1" t="s">
        <v>20</v>
      </c>
      <c r="O8" s="1" t="s">
        <v>21</v>
      </c>
      <c r="P8" s="1" t="s">
        <v>22</v>
      </c>
      <c r="Q8" s="1" t="s">
        <v>23</v>
      </c>
      <c r="R8" s="1" t="s">
        <v>24</v>
      </c>
      <c r="S8" s="1" t="s">
        <v>25</v>
      </c>
      <c r="T8" s="1" t="s">
        <v>26</v>
      </c>
      <c r="U8" s="1" t="s">
        <v>27</v>
      </c>
    </row>
    <row r="9" spans="1:21" x14ac:dyDescent="0.2">
      <c r="A9" s="36" t="s">
        <v>50</v>
      </c>
      <c r="B9" s="36"/>
      <c r="C9" s="18" t="s">
        <v>18</v>
      </c>
      <c r="D9" s="19">
        <v>941.92</v>
      </c>
      <c r="E9" s="20">
        <f>D9+(D9*'[1]Plano de carreira'!$G$13)</f>
        <v>960.75839999999994</v>
      </c>
      <c r="F9" s="20">
        <f>E9+(E9*'[1]Plano de carreira'!$G$13)</f>
        <v>979.97356799999989</v>
      </c>
      <c r="G9" s="20">
        <f>F9+(F9*'[1]Plano de carreira'!$G$13)</f>
        <v>999.57303935999994</v>
      </c>
      <c r="H9" s="20">
        <f>G9+(G9*'[1]Plano de carreira'!$G$13)</f>
        <v>1019.5645001472</v>
      </c>
      <c r="I9" s="20">
        <f>H9+(H9*'[1]Plano de carreira'!$G$13)</f>
        <v>1039.9557901501439</v>
      </c>
      <c r="J9" s="20">
        <f>I9+(I9*'[1]Plano de carreira'!$G$13)</f>
        <v>1060.7549059531468</v>
      </c>
      <c r="K9" s="20">
        <f>J9+(J9*'[1]Plano de carreira'!$G$13)</f>
        <v>1081.9700040722098</v>
      </c>
      <c r="L9" s="20">
        <f>K9+(K9*'[1]Plano de carreira'!$G$13)</f>
        <v>1103.6094041536539</v>
      </c>
      <c r="M9" s="20">
        <f>L9+(L9*'[1]Plano de carreira'!$G$13)</f>
        <v>1125.6815922367271</v>
      </c>
      <c r="N9" s="20">
        <f>M9+(M9*'[1]Plano de carreira'!$G$13)</f>
        <v>1148.1952240814617</v>
      </c>
      <c r="O9" s="20">
        <f>N9+(N9*'[1]Plano de carreira'!$G$13)</f>
        <v>1171.1591285630909</v>
      </c>
      <c r="P9" s="20">
        <f>O9+(O9*'[1]Plano de carreira'!$G$13)</f>
        <v>1194.5823111343527</v>
      </c>
      <c r="Q9" s="20">
        <f>P9+(P9*'[1]Plano de carreira'!$G$13)</f>
        <v>1218.4739573570398</v>
      </c>
      <c r="R9" s="20">
        <f>Q9+(Q9*'[1]Plano de carreira'!$G$13)</f>
        <v>1242.8434365041805</v>
      </c>
      <c r="S9" s="20">
        <f>R9+(R9*'[1]Plano de carreira'!$G$13)</f>
        <v>1267.7003052342641</v>
      </c>
      <c r="T9" s="20">
        <f>S9+(S9*'[1]Plano de carreira'!$G$13)</f>
        <v>1293.0543113389494</v>
      </c>
      <c r="U9" s="21">
        <f>T9+(T9*'[1]Plano de carreira'!$G$13)</f>
        <v>1318.9153975657284</v>
      </c>
    </row>
    <row r="10" spans="1:21" x14ac:dyDescent="0.2">
      <c r="A10" s="36" t="s">
        <v>51</v>
      </c>
      <c r="B10" s="36"/>
      <c r="C10" s="22" t="s">
        <v>29</v>
      </c>
      <c r="D10" s="6">
        <f>D9+(D9*'[1]Plano de carreira'!$G$15)</f>
        <v>1036.1120000000001</v>
      </c>
      <c r="E10" s="7">
        <f>E9+(E9*'[1]Plano de carreira'!$G$15)</f>
        <v>1056.8342399999999</v>
      </c>
      <c r="F10" s="7">
        <f>F9+(F9*'[1]Plano de carreira'!$G$15)</f>
        <v>1077.9709247999999</v>
      </c>
      <c r="G10" s="7">
        <f>G9+(G9*'[1]Plano de carreira'!$G$15)</f>
        <v>1099.530343296</v>
      </c>
      <c r="H10" s="7">
        <f>H9+(H9*'[1]Plano de carreira'!$G$15)</f>
        <v>1121.5209501619199</v>
      </c>
      <c r="I10" s="7">
        <f>I9+(I9*'[1]Plano de carreira'!$G$15)</f>
        <v>1143.9513691651582</v>
      </c>
      <c r="J10" s="7">
        <f>J9+(J9*'[1]Plano de carreira'!$G$15)</f>
        <v>1166.8303965484615</v>
      </c>
      <c r="K10" s="7">
        <f>K9+(K9*'[1]Plano de carreira'!$G$15)</f>
        <v>1190.1670044794307</v>
      </c>
      <c r="L10" s="7">
        <f>L9+(L9*'[1]Plano de carreira'!$G$15)</f>
        <v>1213.9703445690193</v>
      </c>
      <c r="M10" s="7">
        <f>M9+(M9*'[1]Plano de carreira'!$G$15)</f>
        <v>1238.2497514603997</v>
      </c>
      <c r="N10" s="7">
        <f>N9+(N9*'[1]Plano de carreira'!$G$15)</f>
        <v>1263.0147464896079</v>
      </c>
      <c r="O10" s="7">
        <f>O9+(O9*'[1]Plano de carreira'!$G$15)</f>
        <v>1288.2750414193999</v>
      </c>
      <c r="P10" s="7">
        <f>P9+(P9*'[1]Plano de carreira'!$G$15)</f>
        <v>1314.0405422477879</v>
      </c>
      <c r="Q10" s="7">
        <f>Q9+(Q9*'[1]Plano de carreira'!$G$15)</f>
        <v>1340.3213530927437</v>
      </c>
      <c r="R10" s="7">
        <f>R9+(R9*'[1]Plano de carreira'!$G$15)</f>
        <v>1367.1277801545987</v>
      </c>
      <c r="S10" s="7">
        <f>S9+(S9*'[1]Plano de carreira'!$G$15)</f>
        <v>1394.4703357576905</v>
      </c>
      <c r="T10" s="7">
        <f>T9+(T9*'[1]Plano de carreira'!$G$15)</f>
        <v>1422.3597424728443</v>
      </c>
      <c r="U10" s="8">
        <f>U9+(U9*'[1]Plano de carreira'!$G$15)</f>
        <v>1450.8069373223013</v>
      </c>
    </row>
    <row r="11" spans="1:21" x14ac:dyDescent="0.2">
      <c r="A11" s="36" t="s">
        <v>52</v>
      </c>
      <c r="B11" s="36"/>
      <c r="C11" s="3" t="s">
        <v>31</v>
      </c>
      <c r="D11" s="6">
        <f>D10+(D10*'[1]Plano de carreira'!$G$15)</f>
        <v>1139.7232000000001</v>
      </c>
      <c r="E11" s="7">
        <f>E10+(E10*'[1]Plano de carreira'!$G$15)</f>
        <v>1162.517664</v>
      </c>
      <c r="F11" s="7">
        <f>F10+(F10*'[1]Plano de carreira'!$G$15)</f>
        <v>1185.7680172799999</v>
      </c>
      <c r="G11" s="7">
        <f>G10+(G10*'[1]Plano de carreira'!$G$15)</f>
        <v>1209.4833776256</v>
      </c>
      <c r="H11" s="7">
        <f>H10+(H10*'[1]Plano de carreira'!$G$15)</f>
        <v>1233.6730451781118</v>
      </c>
      <c r="I11" s="7">
        <f>I10+(I10*'[1]Plano de carreira'!$G$15)</f>
        <v>1258.3465060816741</v>
      </c>
      <c r="J11" s="7">
        <f>J10+(J10*'[1]Plano de carreira'!$G$15)</f>
        <v>1283.5134362033077</v>
      </c>
      <c r="K11" s="7">
        <f>K10+(K10*'[1]Plano de carreira'!$G$15)</f>
        <v>1309.1837049273738</v>
      </c>
      <c r="L11" s="7">
        <f>L10+(L10*'[1]Plano de carreira'!$G$15)</f>
        <v>1335.3673790259213</v>
      </c>
      <c r="M11" s="7">
        <f>M10+(M10*'[1]Plano de carreira'!$G$15)</f>
        <v>1362.0747266064398</v>
      </c>
      <c r="N11" s="7">
        <f>N10+(N10*'[1]Plano de carreira'!$G$15)</f>
        <v>1389.3162211385686</v>
      </c>
      <c r="O11" s="7">
        <f>O10+(O10*'[1]Plano de carreira'!$G$15)</f>
        <v>1417.1025455613399</v>
      </c>
      <c r="P11" s="7">
        <f>P10+(P10*'[1]Plano de carreira'!$G$15)</f>
        <v>1445.4445964725667</v>
      </c>
      <c r="Q11" s="7">
        <f>Q10+(Q10*'[1]Plano de carreira'!$G$15)</f>
        <v>1474.353488402018</v>
      </c>
      <c r="R11" s="7">
        <f>R10+(R10*'[1]Plano de carreira'!$G$15)</f>
        <v>1503.8405581700586</v>
      </c>
      <c r="S11" s="7">
        <f>S10+(S10*'[1]Plano de carreira'!$G$15)</f>
        <v>1533.9173693334594</v>
      </c>
      <c r="T11" s="7">
        <f>T10+(T10*'[1]Plano de carreira'!$G$15)</f>
        <v>1564.5957167201288</v>
      </c>
      <c r="U11" s="8">
        <f>U10+(U10*'[1]Plano de carreira'!$G$15)</f>
        <v>1595.8876310545315</v>
      </c>
    </row>
    <row r="12" spans="1:21" x14ac:dyDescent="0.2">
      <c r="A12" s="36" t="s">
        <v>53</v>
      </c>
      <c r="B12" s="36"/>
      <c r="C12" s="23" t="s">
        <v>33</v>
      </c>
      <c r="D12" s="6">
        <f>D11+(D11*'[1]Plano de carreira'!$G$15)</f>
        <v>1253.6955200000002</v>
      </c>
      <c r="E12" s="7">
        <f>E11+(E11*'[1]Plano de carreira'!$G$15)</f>
        <v>1278.7694303999999</v>
      </c>
      <c r="F12" s="7">
        <f>F11+(F11*'[1]Plano de carreira'!$G$15)</f>
        <v>1304.3448190079998</v>
      </c>
      <c r="G12" s="7">
        <f>G11+(G11*'[1]Plano de carreira'!$G$15)</f>
        <v>1330.43171538816</v>
      </c>
      <c r="H12" s="7">
        <f>H11+(H11*'[1]Plano de carreira'!$G$15)</f>
        <v>1357.0403496959229</v>
      </c>
      <c r="I12" s="7">
        <f>I11+(I11*'[1]Plano de carreira'!$G$15)</f>
        <v>1384.1811566898414</v>
      </c>
      <c r="J12" s="7">
        <f>J11+(J11*'[1]Plano de carreira'!$G$15)</f>
        <v>1411.8647798236384</v>
      </c>
      <c r="K12" s="7">
        <f>K11+(K11*'[1]Plano de carreira'!$G$15)</f>
        <v>1440.1020754201113</v>
      </c>
      <c r="L12" s="7">
        <f>L11+(L11*'[1]Plano de carreira'!$G$15)</f>
        <v>1468.9041169285135</v>
      </c>
      <c r="M12" s="7">
        <f>M11+(M11*'[1]Plano de carreira'!$G$15)</f>
        <v>1498.2821992670838</v>
      </c>
      <c r="N12" s="7">
        <f>N11+(N11*'[1]Plano de carreira'!$G$15)</f>
        <v>1528.2478432524254</v>
      </c>
      <c r="O12" s="7">
        <f>O11+(O11*'[1]Plano de carreira'!$G$15)</f>
        <v>1558.8128001174739</v>
      </c>
      <c r="P12" s="7">
        <f>P11+(P11*'[1]Plano de carreira'!$G$15)</f>
        <v>1589.9890561198233</v>
      </c>
      <c r="Q12" s="7">
        <f>Q11+(Q11*'[1]Plano de carreira'!$G$15)</f>
        <v>1621.7888372422199</v>
      </c>
      <c r="R12" s="7">
        <f>R11+(R11*'[1]Plano de carreira'!$G$15)</f>
        <v>1654.2246139870645</v>
      </c>
      <c r="S12" s="7">
        <f>S11+(S11*'[1]Plano de carreira'!$G$15)</f>
        <v>1687.3091062668054</v>
      </c>
      <c r="T12" s="7">
        <f>T11+(T11*'[1]Plano de carreira'!$G$15)</f>
        <v>1721.0552883921418</v>
      </c>
      <c r="U12" s="8">
        <f>U11+(U11*'[1]Plano de carreira'!$G$15)</f>
        <v>1755.4763941599847</v>
      </c>
    </row>
    <row r="13" spans="1:21" x14ac:dyDescent="0.2">
      <c r="A13" s="36" t="s">
        <v>52</v>
      </c>
      <c r="B13" s="36"/>
      <c r="C13" s="3" t="s">
        <v>34</v>
      </c>
      <c r="D13" s="9">
        <f>D12+(D12*'[1]Plano de carreira'!$G$15)</f>
        <v>1379.0650720000003</v>
      </c>
      <c r="E13" s="10">
        <f>E12+(E12*'[1]Plano de carreira'!$G$15)</f>
        <v>1406.6463734399999</v>
      </c>
      <c r="F13" s="10">
        <f>F12+(F12*'[1]Plano de carreira'!$G$15)</f>
        <v>1434.7793009087998</v>
      </c>
      <c r="G13" s="10">
        <f>G12+(G12*'[1]Plano de carreira'!$G$15)</f>
        <v>1463.4748869269761</v>
      </c>
      <c r="H13" s="10">
        <f>H12+(H12*'[1]Plano de carreira'!$G$15)</f>
        <v>1492.7443846655153</v>
      </c>
      <c r="I13" s="10">
        <f>I12+(I12*'[1]Plano de carreira'!$G$15)</f>
        <v>1522.5992723588256</v>
      </c>
      <c r="J13" s="10">
        <f>J12+(J12*'[1]Plano de carreira'!$G$15)</f>
        <v>1553.0512578060022</v>
      </c>
      <c r="K13" s="10">
        <f>K12+(K12*'[1]Plano de carreira'!$G$15)</f>
        <v>1584.1122829621224</v>
      </c>
      <c r="L13" s="10">
        <f>L12+(L12*'[1]Plano de carreira'!$G$15)</f>
        <v>1615.7945286213649</v>
      </c>
      <c r="M13" s="10">
        <f>M12+(M12*'[1]Plano de carreira'!$G$15)</f>
        <v>1648.1104191937923</v>
      </c>
      <c r="N13" s="10">
        <f>N12+(N12*'[1]Plano de carreira'!$G$15)</f>
        <v>1681.0726275776678</v>
      </c>
      <c r="O13" s="10">
        <f>O12+(O12*'[1]Plano de carreira'!$G$15)</f>
        <v>1714.6940801292212</v>
      </c>
      <c r="P13" s="10">
        <f>P12+(P12*'[1]Plano de carreira'!$G$15)</f>
        <v>1748.9879617318056</v>
      </c>
      <c r="Q13" s="11">
        <f>Q12+(Q12*'[1]Plano de carreira'!$G$15)</f>
        <v>1783.9677209664419</v>
      </c>
      <c r="R13" s="10">
        <f>R12+(R12*'[1]Plano de carreira'!$G$15)</f>
        <v>1819.6470753857709</v>
      </c>
      <c r="S13" s="10">
        <f>S12+(S12*'[1]Plano de carreira'!$G$15)</f>
        <v>1856.0400168934859</v>
      </c>
      <c r="T13" s="10">
        <f>T12+(T12*'[1]Plano de carreira'!$G$15)</f>
        <v>1893.1608172313561</v>
      </c>
      <c r="U13" s="8">
        <f>U12+(U12*'[1]Plano de carreira'!$G$15)</f>
        <v>1931.0240335759831</v>
      </c>
    </row>
    <row r="14" spans="1:21" x14ac:dyDescent="0.2">
      <c r="A14" s="36" t="s">
        <v>44</v>
      </c>
      <c r="B14" s="36"/>
      <c r="C14" s="5" t="s">
        <v>36</v>
      </c>
      <c r="D14" s="7">
        <f>D13+(D13*'[1]Plano de carreira'!$G$15)</f>
        <v>1516.9715792000004</v>
      </c>
      <c r="E14" s="7">
        <f>E13+(E13*'[1]Plano de carreira'!$G$15)</f>
        <v>1547.311010784</v>
      </c>
      <c r="F14" s="7">
        <f>F13+(F13*'[1]Plano de carreira'!$G$15)</f>
        <v>1578.2572309996797</v>
      </c>
      <c r="G14" s="7">
        <f>G13+(G13*'[1]Plano de carreira'!$G$15)</f>
        <v>1609.8223756196737</v>
      </c>
      <c r="H14" s="12">
        <f>H13+(H13*'[1]Plano de carreira'!$G$15)</f>
        <v>1642.0188231320669</v>
      </c>
      <c r="I14" s="7">
        <f>I13+(I13*'[1]Plano de carreira'!$G$15)</f>
        <v>1674.8591995947081</v>
      </c>
      <c r="J14" s="7">
        <f>J13+(J13*'[1]Plano de carreira'!$G$15)</f>
        <v>1708.3563835866025</v>
      </c>
      <c r="K14" s="7">
        <f>K13+(K13*'[1]Plano de carreira'!$G$15)</f>
        <v>1742.5235112583346</v>
      </c>
      <c r="L14" s="7">
        <f>L13+(L13*'[1]Plano de carreira'!$G$15)</f>
        <v>1777.3739814835014</v>
      </c>
      <c r="M14" s="7">
        <f>M13+(M13*'[1]Plano de carreira'!$G$15)</f>
        <v>1812.9214611131715</v>
      </c>
      <c r="N14" s="7">
        <f>N13+(N13*'[1]Plano de carreira'!$G$15)</f>
        <v>1849.1798903354347</v>
      </c>
      <c r="O14" s="7">
        <f>O13+(O13*'[1]Plano de carreira'!$G$15)</f>
        <v>1886.1634881421433</v>
      </c>
      <c r="P14" s="7">
        <f>P13+(P13*'[1]Plano de carreira'!$G$15)</f>
        <v>1923.8867579049861</v>
      </c>
      <c r="Q14" s="7">
        <f>Q13+(Q13*'[1]Plano de carreira'!$G$15)</f>
        <v>1962.3644930630862</v>
      </c>
      <c r="R14" s="7">
        <f>R13+(R13*'[1]Plano de carreira'!$G$15)</f>
        <v>2001.6117829243481</v>
      </c>
      <c r="S14" s="7">
        <f>S13+(S13*'[1]Plano de carreira'!$G$15)</f>
        <v>2041.6440185828346</v>
      </c>
      <c r="T14" s="12">
        <f>T13+(T13*'[1]Plano de carreira'!$G$15)</f>
        <v>2082.4768989544918</v>
      </c>
      <c r="U14" s="8">
        <f>U13+(U13*'[1]Plano de carreira'!$G$15)</f>
        <v>2124.1264369335813</v>
      </c>
    </row>
    <row r="15" spans="1:21" x14ac:dyDescent="0.2">
      <c r="A15" s="36" t="s">
        <v>45</v>
      </c>
      <c r="B15" s="36"/>
      <c r="C15" s="5" t="s">
        <v>38</v>
      </c>
      <c r="D15" s="7">
        <f>D14+(D14*'[1]Plano de carreira'!$G$15)</f>
        <v>1668.6687371200005</v>
      </c>
      <c r="E15" s="14">
        <f>E14+(E14*'[1]Plano de carreira'!$G$15)</f>
        <v>1702.0421118623999</v>
      </c>
      <c r="F15" s="14">
        <f>F14+(F14*'[1]Plano de carreira'!$G$15)</f>
        <v>1736.0829540996476</v>
      </c>
      <c r="G15" s="14">
        <f>G14+(G14*'[1]Plano de carreira'!$G$15)</f>
        <v>1770.8046131816411</v>
      </c>
      <c r="H15" s="13">
        <f>H14+(H14*'[1]Plano de carreira'!$G$15)</f>
        <v>1806.2207054452736</v>
      </c>
      <c r="I15" s="14">
        <f>I14+(I14*'[1]Plano de carreira'!$G$15)</f>
        <v>1842.3451195541788</v>
      </c>
      <c r="J15" s="14">
        <f>J14+(J14*'[1]Plano de carreira'!$G$15)</f>
        <v>1879.1920219452627</v>
      </c>
      <c r="K15" s="14">
        <f>K14+(K14*'[1]Plano de carreira'!$G$15)</f>
        <v>1916.775862384168</v>
      </c>
      <c r="L15" s="14">
        <f>L14+(L14*'[1]Plano de carreira'!$G$15)</f>
        <v>1955.1113796318516</v>
      </c>
      <c r="M15" s="14">
        <f>M14+(M14*'[1]Plano de carreira'!$G$15)</f>
        <v>1994.2136072244887</v>
      </c>
      <c r="N15" s="14">
        <f>N14+(N14*'[1]Plano de carreira'!$G$15)</f>
        <v>2034.0978793689783</v>
      </c>
      <c r="O15" s="14">
        <f>O14+(O14*'[1]Plano de carreira'!$G$15)</f>
        <v>2074.7798369563575</v>
      </c>
      <c r="P15" s="14">
        <f>P14+(P14*'[1]Plano de carreira'!$G$15)</f>
        <v>2116.2754336954849</v>
      </c>
      <c r="Q15" s="14">
        <f>Q14+(Q14*'[1]Plano de carreira'!$G$15)</f>
        <v>2158.6009423693949</v>
      </c>
      <c r="R15" s="14">
        <f>R14+(R14*'[1]Plano de carreira'!$G$15)</f>
        <v>2201.7729612167827</v>
      </c>
      <c r="S15" s="14">
        <f>S14+(S14*'[1]Plano de carreira'!$G$15)</f>
        <v>2245.808420441118</v>
      </c>
      <c r="T15" s="13">
        <f>T14+(T14*'[1]Plano de carreira'!$G$15)</f>
        <v>2290.724588849941</v>
      </c>
      <c r="U15" s="8">
        <f>U14+(U14*'[1]Plano de carreira'!$G$15)</f>
        <v>2336.5390806269393</v>
      </c>
    </row>
    <row r="16" spans="1:21" x14ac:dyDescent="0.2">
      <c r="A16" s="37" t="s">
        <v>39</v>
      </c>
      <c r="B16" s="38"/>
      <c r="C16" s="38"/>
      <c r="D16" s="38"/>
      <c r="E16" s="38"/>
      <c r="F16" s="38"/>
      <c r="G16" s="38"/>
      <c r="H16" s="38"/>
      <c r="I16" s="38"/>
      <c r="J16" s="38"/>
      <c r="K16" s="38"/>
      <c r="L16" s="38"/>
      <c r="M16" s="38"/>
      <c r="N16" s="38"/>
      <c r="O16" s="38"/>
      <c r="P16" s="38"/>
      <c r="Q16" s="38"/>
      <c r="R16" s="38"/>
      <c r="S16" s="38"/>
      <c r="T16" s="38"/>
      <c r="U16" s="39"/>
    </row>
    <row r="17" spans="1:21" ht="15" thickBot="1" x14ac:dyDescent="0.25">
      <c r="A17" s="40" t="s">
        <v>40</v>
      </c>
      <c r="B17" s="41"/>
      <c r="C17" s="41"/>
      <c r="D17" s="41"/>
      <c r="E17" s="41"/>
      <c r="F17" s="41"/>
      <c r="G17" s="41"/>
      <c r="H17" s="41"/>
      <c r="I17" s="41"/>
      <c r="J17" s="41"/>
      <c r="K17" s="41"/>
      <c r="L17" s="41"/>
      <c r="M17" s="41"/>
      <c r="N17" s="41"/>
      <c r="O17" s="41"/>
      <c r="P17" s="41"/>
      <c r="Q17" s="41"/>
      <c r="R17" s="41"/>
      <c r="S17" s="41"/>
      <c r="T17" s="41"/>
      <c r="U17" s="42"/>
    </row>
    <row r="18" spans="1:21" x14ac:dyDescent="0.2">
      <c r="A18" s="43" t="s">
        <v>41</v>
      </c>
      <c r="B18" s="44"/>
      <c r="C18" s="44"/>
      <c r="D18" s="44"/>
      <c r="E18" s="44"/>
      <c r="F18" s="44"/>
      <c r="G18" s="44"/>
      <c r="H18" s="44"/>
      <c r="I18" s="44"/>
      <c r="J18" s="44"/>
      <c r="K18" s="44"/>
      <c r="L18" s="44"/>
      <c r="M18" s="44"/>
      <c r="N18" s="44"/>
      <c r="O18" s="44"/>
      <c r="P18" s="44"/>
      <c r="Q18" s="44"/>
      <c r="R18" s="44"/>
      <c r="S18" s="44"/>
      <c r="T18" s="44"/>
      <c r="U18" s="45"/>
    </row>
    <row r="19" spans="1:21" x14ac:dyDescent="0.2">
      <c r="A19" s="46" t="s">
        <v>42</v>
      </c>
      <c r="B19" s="47"/>
      <c r="C19" s="47"/>
      <c r="D19" s="47"/>
      <c r="E19" s="47"/>
      <c r="F19" s="47"/>
      <c r="G19" s="47"/>
      <c r="H19" s="47"/>
      <c r="I19" s="47"/>
      <c r="J19" s="47"/>
      <c r="K19" s="47"/>
      <c r="L19" s="47"/>
      <c r="M19" s="47"/>
      <c r="N19" s="47"/>
      <c r="O19" s="47"/>
      <c r="P19" s="47"/>
      <c r="Q19" s="47"/>
      <c r="R19" s="47"/>
      <c r="S19" s="47"/>
      <c r="T19" s="47"/>
      <c r="U19" s="48"/>
    </row>
    <row r="20" spans="1:21" x14ac:dyDescent="0.2">
      <c r="A20" s="49" t="s">
        <v>54</v>
      </c>
      <c r="B20" s="50"/>
      <c r="C20" s="50"/>
      <c r="D20" s="50"/>
      <c r="E20" s="50"/>
      <c r="F20" s="50"/>
      <c r="G20" s="50"/>
      <c r="H20" s="50"/>
      <c r="I20" s="50"/>
      <c r="J20" s="50"/>
      <c r="K20" s="50"/>
      <c r="L20" s="50"/>
      <c r="M20" s="50"/>
      <c r="N20" s="50"/>
      <c r="O20" s="50"/>
      <c r="P20" s="50"/>
      <c r="Q20" s="50"/>
      <c r="R20" s="50"/>
      <c r="S20" s="50"/>
      <c r="T20" s="50"/>
      <c r="U20" s="51"/>
    </row>
    <row r="21" spans="1:21" x14ac:dyDescent="0.2">
      <c r="A21" s="52"/>
      <c r="B21" s="50"/>
      <c r="C21" s="50"/>
      <c r="D21" s="50"/>
      <c r="E21" s="50"/>
      <c r="F21" s="50"/>
      <c r="G21" s="50"/>
      <c r="H21" s="50"/>
      <c r="I21" s="50"/>
      <c r="J21" s="50"/>
      <c r="K21" s="50"/>
      <c r="L21" s="50"/>
      <c r="M21" s="50"/>
      <c r="N21" s="50"/>
      <c r="O21" s="50"/>
      <c r="P21" s="50"/>
      <c r="Q21" s="50"/>
      <c r="R21" s="50"/>
      <c r="S21" s="50"/>
      <c r="T21" s="50"/>
      <c r="U21" s="51"/>
    </row>
    <row r="22" spans="1:21" x14ac:dyDescent="0.2">
      <c r="A22" s="52"/>
      <c r="B22" s="50"/>
      <c r="C22" s="50"/>
      <c r="D22" s="50"/>
      <c r="E22" s="50"/>
      <c r="F22" s="50"/>
      <c r="G22" s="50"/>
      <c r="H22" s="50"/>
      <c r="I22" s="50"/>
      <c r="J22" s="50"/>
      <c r="K22" s="50"/>
      <c r="L22" s="50"/>
      <c r="M22" s="50"/>
      <c r="N22" s="50"/>
      <c r="O22" s="50"/>
      <c r="P22" s="50"/>
      <c r="Q22" s="50"/>
      <c r="R22" s="50"/>
      <c r="S22" s="50"/>
      <c r="T22" s="50"/>
      <c r="U22" s="51"/>
    </row>
    <row r="23" spans="1:21" ht="15" thickBot="1" x14ac:dyDescent="0.25">
      <c r="A23" s="52"/>
      <c r="B23" s="50"/>
      <c r="C23" s="50"/>
      <c r="D23" s="50"/>
      <c r="E23" s="50"/>
      <c r="F23" s="50"/>
      <c r="G23" s="50"/>
      <c r="H23" s="50"/>
      <c r="I23" s="50"/>
      <c r="J23" s="50"/>
      <c r="K23" s="50"/>
      <c r="L23" s="50"/>
      <c r="M23" s="50"/>
      <c r="N23" s="50"/>
      <c r="O23" s="50"/>
      <c r="P23" s="50"/>
      <c r="Q23" s="50"/>
      <c r="R23" s="50"/>
      <c r="S23" s="50"/>
      <c r="T23" s="50"/>
      <c r="U23" s="51"/>
    </row>
    <row r="24" spans="1:21" ht="15" thickBot="1" x14ac:dyDescent="0.25">
      <c r="A24" s="33" t="s">
        <v>71</v>
      </c>
      <c r="B24" s="34"/>
      <c r="C24" s="34"/>
      <c r="D24" s="34"/>
      <c r="E24" s="34"/>
      <c r="F24" s="34"/>
      <c r="G24" s="34"/>
      <c r="H24" s="34"/>
      <c r="I24" s="34"/>
      <c r="J24" s="34"/>
      <c r="K24" s="34"/>
      <c r="L24" s="34"/>
      <c r="M24" s="34"/>
      <c r="N24" s="34"/>
      <c r="O24" s="34"/>
      <c r="P24" s="34"/>
      <c r="Q24" s="34"/>
      <c r="R24" s="34"/>
      <c r="S24" s="34"/>
      <c r="T24" s="34"/>
      <c r="U24" s="35"/>
    </row>
    <row r="25" spans="1:21" x14ac:dyDescent="0.2">
      <c r="A25" s="15"/>
      <c r="B25" s="15"/>
      <c r="C25" s="15"/>
      <c r="D25" s="15"/>
      <c r="E25" s="15"/>
      <c r="F25" s="15"/>
      <c r="G25" s="15"/>
      <c r="H25" s="15"/>
      <c r="I25" s="15"/>
      <c r="J25" s="15"/>
      <c r="K25" s="15"/>
      <c r="L25" s="15"/>
      <c r="M25" s="15"/>
      <c r="N25" s="15"/>
      <c r="O25" s="15"/>
      <c r="P25" s="15"/>
      <c r="Q25" s="15"/>
      <c r="R25" s="15"/>
      <c r="S25" s="15"/>
      <c r="T25" s="15"/>
      <c r="U25" s="15"/>
    </row>
    <row r="26" spans="1:21" x14ac:dyDescent="0.2">
      <c r="A26" s="15"/>
      <c r="B26" s="15"/>
      <c r="C26" s="15"/>
      <c r="D26" s="15"/>
      <c r="E26" s="15"/>
      <c r="F26" s="15"/>
      <c r="G26" s="15"/>
      <c r="H26" s="15"/>
      <c r="I26" s="15"/>
      <c r="J26" s="15"/>
      <c r="K26" s="15"/>
      <c r="L26" s="15"/>
      <c r="M26" s="15"/>
      <c r="N26" s="15"/>
      <c r="O26" s="15"/>
      <c r="P26" s="15"/>
      <c r="Q26" s="15"/>
      <c r="R26" s="15"/>
      <c r="S26" s="15"/>
      <c r="T26" s="15"/>
      <c r="U26" s="15"/>
    </row>
    <row r="27" spans="1:21" x14ac:dyDescent="0.2">
      <c r="A27" s="24"/>
      <c r="B27" s="25"/>
      <c r="C27" s="25"/>
      <c r="D27" s="25"/>
      <c r="E27" s="25"/>
      <c r="F27" s="25"/>
      <c r="G27" s="25"/>
      <c r="H27" s="25"/>
      <c r="I27" s="25"/>
      <c r="J27" s="25"/>
      <c r="K27" s="25"/>
      <c r="L27" s="25"/>
      <c r="M27" s="25"/>
      <c r="N27" s="25"/>
      <c r="O27" s="25"/>
      <c r="P27" s="25"/>
      <c r="Q27" s="25"/>
      <c r="R27" s="25"/>
      <c r="S27" s="24"/>
      <c r="T27" s="24"/>
      <c r="U27" s="24"/>
    </row>
    <row r="28" spans="1:21" x14ac:dyDescent="0.2">
      <c r="A28" s="25"/>
      <c r="B28" s="25"/>
      <c r="C28" s="24"/>
      <c r="D28" s="25"/>
      <c r="E28" s="25"/>
      <c r="F28" s="25"/>
      <c r="G28" s="25"/>
      <c r="H28" s="25"/>
      <c r="I28" s="25"/>
      <c r="J28" s="25"/>
      <c r="K28" s="25"/>
      <c r="L28" s="25"/>
      <c r="M28" s="25"/>
      <c r="N28" s="25"/>
      <c r="O28" s="25"/>
      <c r="P28" s="25"/>
      <c r="Q28" s="25"/>
      <c r="R28" s="25"/>
      <c r="S28" s="24"/>
      <c r="T28" s="24"/>
      <c r="U28" s="24"/>
    </row>
    <row r="29" spans="1:21" x14ac:dyDescent="0.2">
      <c r="A29" s="66" t="s">
        <v>64</v>
      </c>
      <c r="B29" s="66"/>
      <c r="C29" s="66"/>
      <c r="D29" s="66"/>
      <c r="E29" s="66"/>
      <c r="F29" s="66"/>
      <c r="G29" s="66"/>
      <c r="H29" s="66" t="s">
        <v>72</v>
      </c>
      <c r="I29" s="66"/>
      <c r="J29" s="66"/>
      <c r="K29" s="66"/>
      <c r="L29" s="66"/>
      <c r="M29" s="66"/>
      <c r="N29" s="66"/>
      <c r="O29" s="66" t="s">
        <v>66</v>
      </c>
      <c r="P29" s="66"/>
      <c r="Q29" s="66"/>
      <c r="R29" s="66"/>
      <c r="S29" s="66"/>
      <c r="T29" s="66"/>
      <c r="U29" s="66"/>
    </row>
    <row r="30" spans="1:21" x14ac:dyDescent="0.2">
      <c r="A30" s="66" t="s">
        <v>65</v>
      </c>
      <c r="B30" s="66"/>
      <c r="C30" s="66"/>
      <c r="D30" s="66"/>
      <c r="E30" s="66"/>
      <c r="F30" s="66"/>
      <c r="G30" s="66"/>
      <c r="H30" s="66" t="s">
        <v>73</v>
      </c>
      <c r="I30" s="66"/>
      <c r="J30" s="66"/>
      <c r="K30" s="66"/>
      <c r="L30" s="66"/>
      <c r="M30" s="66"/>
      <c r="N30" s="66"/>
      <c r="O30" s="66" t="s">
        <v>67</v>
      </c>
      <c r="P30" s="66"/>
      <c r="Q30" s="66"/>
      <c r="R30" s="66"/>
      <c r="S30" s="66"/>
      <c r="T30" s="66"/>
      <c r="U30" s="66"/>
    </row>
    <row r="31" spans="1:21" x14ac:dyDescent="0.2">
      <c r="A31" s="28"/>
      <c r="B31" s="28"/>
      <c r="C31" s="28"/>
      <c r="D31" s="28"/>
      <c r="E31" s="28"/>
      <c r="F31" s="28"/>
      <c r="G31" s="28"/>
      <c r="H31" s="28"/>
      <c r="I31" s="28"/>
      <c r="J31" s="28"/>
      <c r="K31" s="28"/>
      <c r="L31" s="28"/>
      <c r="M31" s="28"/>
      <c r="N31" s="28"/>
      <c r="O31" s="28"/>
      <c r="P31" s="28"/>
      <c r="Q31" s="28"/>
      <c r="R31" s="28"/>
      <c r="S31" s="28"/>
      <c r="T31" s="28"/>
      <c r="U31" s="28"/>
    </row>
    <row r="32" spans="1:21" x14ac:dyDescent="0.2">
      <c r="A32" s="29"/>
      <c r="B32" s="29"/>
      <c r="C32" s="29"/>
      <c r="D32" s="29"/>
      <c r="E32" s="29"/>
      <c r="F32" s="29"/>
      <c r="G32" s="29"/>
      <c r="H32" s="29"/>
      <c r="I32" s="29"/>
      <c r="J32" s="29"/>
      <c r="K32" s="29"/>
      <c r="L32" s="29"/>
      <c r="M32" s="29"/>
      <c r="N32" s="29"/>
      <c r="O32" s="29"/>
      <c r="P32" s="29"/>
      <c r="Q32" s="29"/>
      <c r="R32" s="29"/>
      <c r="S32" s="29"/>
      <c r="T32" s="29"/>
      <c r="U32" s="29"/>
    </row>
  </sheetData>
  <mergeCells count="34">
    <mergeCell ref="A30:G30"/>
    <mergeCell ref="H29:N29"/>
    <mergeCell ref="H30:N30"/>
    <mergeCell ref="O29:U29"/>
    <mergeCell ref="O30:U30"/>
    <mergeCell ref="A7:C7"/>
    <mergeCell ref="D7:U7"/>
    <mergeCell ref="A8:C8"/>
    <mergeCell ref="A9:B9"/>
    <mergeCell ref="A29:G29"/>
    <mergeCell ref="K4:S4"/>
    <mergeCell ref="T4:U5"/>
    <mergeCell ref="A5:E5"/>
    <mergeCell ref="F5:J5"/>
    <mergeCell ref="K5:S6"/>
    <mergeCell ref="A6:E6"/>
    <mergeCell ref="F6:J6"/>
    <mergeCell ref="T6:U6"/>
    <mergeCell ref="A1:U1"/>
    <mergeCell ref="A24:U24"/>
    <mergeCell ref="A11:B11"/>
    <mergeCell ref="A12:B12"/>
    <mergeCell ref="A13:B13"/>
    <mergeCell ref="A14:B14"/>
    <mergeCell ref="A15:B15"/>
    <mergeCell ref="A16:U16"/>
    <mergeCell ref="A17:U17"/>
    <mergeCell ref="A18:U18"/>
    <mergeCell ref="A19:U19"/>
    <mergeCell ref="A20:U23"/>
    <mergeCell ref="A10:B10"/>
    <mergeCell ref="A3:U3"/>
    <mergeCell ref="A4:E4"/>
    <mergeCell ref="F4:J4"/>
  </mergeCells>
  <pageMargins left="0.51181102362204722" right="0.51181102362204722" top="1.8503937007874016" bottom="1.0629921259842521" header="0.31496062992125984" footer="0.31496062992125984"/>
  <pageSetup paperSize="9"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
  <sheetViews>
    <sheetView zoomScale="90" zoomScaleNormal="90" workbookViewId="0">
      <selection activeCell="H27" sqref="H27:N27"/>
    </sheetView>
  </sheetViews>
  <sheetFormatPr defaultRowHeight="15" x14ac:dyDescent="0.25"/>
  <sheetData>
    <row r="1" spans="1:30" ht="18" x14ac:dyDescent="0.25">
      <c r="A1" s="32" t="s">
        <v>68</v>
      </c>
      <c r="B1" s="32"/>
      <c r="C1" s="32"/>
      <c r="D1" s="32"/>
      <c r="E1" s="32"/>
      <c r="F1" s="32"/>
      <c r="G1" s="32"/>
      <c r="H1" s="32"/>
      <c r="I1" s="32"/>
      <c r="J1" s="32"/>
      <c r="K1" s="32"/>
      <c r="L1" s="32"/>
      <c r="M1" s="32"/>
      <c r="N1" s="32"/>
      <c r="O1" s="32"/>
      <c r="P1" s="32"/>
      <c r="Q1" s="32"/>
      <c r="R1" s="32"/>
      <c r="S1" s="32"/>
      <c r="T1" s="32"/>
      <c r="U1" s="32"/>
    </row>
    <row r="2" spans="1:30" ht="18" x14ac:dyDescent="0.25">
      <c r="A2" s="30"/>
      <c r="B2" s="30"/>
      <c r="C2" s="30"/>
      <c r="D2" s="30"/>
      <c r="E2" s="30"/>
      <c r="F2" s="30"/>
      <c r="G2" s="30"/>
      <c r="H2" s="30"/>
      <c r="I2" s="30"/>
      <c r="J2" s="30"/>
      <c r="K2" s="30"/>
      <c r="L2" s="30"/>
      <c r="M2" s="30"/>
      <c r="N2" s="30"/>
      <c r="O2" s="30"/>
      <c r="P2" s="30"/>
      <c r="Q2" s="30"/>
      <c r="R2" s="30"/>
      <c r="S2" s="30"/>
      <c r="T2" s="30"/>
      <c r="U2" s="30"/>
    </row>
    <row r="3" spans="1:30" ht="18" x14ac:dyDescent="0.25">
      <c r="A3" s="73" t="s">
        <v>57</v>
      </c>
      <c r="B3" s="73"/>
      <c r="C3" s="73"/>
      <c r="D3" s="73"/>
      <c r="E3" s="73"/>
      <c r="F3" s="73"/>
      <c r="G3" s="73"/>
      <c r="H3" s="73"/>
      <c r="I3" s="73"/>
      <c r="J3" s="73"/>
      <c r="K3" s="73"/>
      <c r="L3" s="73"/>
      <c r="M3" s="73"/>
      <c r="N3" s="73"/>
      <c r="O3" s="73"/>
      <c r="P3" s="73"/>
      <c r="Q3" s="73"/>
      <c r="R3" s="73"/>
      <c r="S3" s="73"/>
      <c r="T3" s="73"/>
      <c r="U3" s="73"/>
      <c r="V3" s="17"/>
      <c r="W3" s="17"/>
      <c r="X3" s="17"/>
      <c r="Y3" s="17"/>
      <c r="Z3" s="17"/>
      <c r="AA3" s="17"/>
      <c r="AB3" s="17"/>
      <c r="AC3" s="17"/>
      <c r="AD3" s="17"/>
    </row>
    <row r="4" spans="1:30" x14ac:dyDescent="0.25">
      <c r="A4" s="56" t="s">
        <v>0</v>
      </c>
      <c r="B4" s="56"/>
      <c r="C4" s="56"/>
      <c r="D4" s="56"/>
      <c r="E4" s="56"/>
      <c r="F4" s="47" t="s">
        <v>58</v>
      </c>
      <c r="G4" s="47"/>
      <c r="H4" s="47"/>
      <c r="I4" s="47"/>
      <c r="J4" s="47"/>
      <c r="K4" s="47" t="s">
        <v>1</v>
      </c>
      <c r="L4" s="47"/>
      <c r="M4" s="47"/>
      <c r="N4" s="47"/>
      <c r="O4" s="47"/>
      <c r="P4" s="47"/>
      <c r="Q4" s="47"/>
      <c r="R4" s="47"/>
      <c r="S4" s="47"/>
      <c r="T4" s="58" t="s">
        <v>2</v>
      </c>
      <c r="U4" s="58"/>
    </row>
    <row r="5" spans="1:30" x14ac:dyDescent="0.25">
      <c r="A5" s="56" t="s">
        <v>3</v>
      </c>
      <c r="B5" s="56"/>
      <c r="C5" s="56"/>
      <c r="D5" s="56"/>
      <c r="E5" s="56"/>
      <c r="F5" s="47" t="s">
        <v>43</v>
      </c>
      <c r="G5" s="47"/>
      <c r="H5" s="47"/>
      <c r="I5" s="47"/>
      <c r="J5" s="47"/>
      <c r="K5" s="59" t="s">
        <v>60</v>
      </c>
      <c r="L5" s="59"/>
      <c r="M5" s="59"/>
      <c r="N5" s="59"/>
      <c r="O5" s="59"/>
      <c r="P5" s="59"/>
      <c r="Q5" s="59"/>
      <c r="R5" s="59"/>
      <c r="S5" s="59"/>
      <c r="T5" s="58"/>
      <c r="U5" s="58"/>
    </row>
    <row r="6" spans="1:30" x14ac:dyDescent="0.25">
      <c r="A6" s="56" t="s">
        <v>5</v>
      </c>
      <c r="B6" s="56"/>
      <c r="C6" s="56"/>
      <c r="D6" s="56"/>
      <c r="E6" s="56"/>
      <c r="F6" s="47">
        <v>37</v>
      </c>
      <c r="G6" s="47"/>
      <c r="H6" s="47"/>
      <c r="I6" s="47"/>
      <c r="J6" s="47"/>
      <c r="K6" s="59"/>
      <c r="L6" s="59"/>
      <c r="M6" s="59"/>
      <c r="N6" s="59"/>
      <c r="O6" s="59"/>
      <c r="P6" s="59"/>
      <c r="Q6" s="59"/>
      <c r="R6" s="59"/>
      <c r="S6" s="59"/>
      <c r="T6" s="47" t="s">
        <v>6</v>
      </c>
      <c r="U6" s="47"/>
    </row>
    <row r="7" spans="1:30" x14ac:dyDescent="0.25">
      <c r="A7" s="47" t="s">
        <v>7</v>
      </c>
      <c r="B7" s="47"/>
      <c r="C7" s="47"/>
      <c r="D7" s="47" t="s">
        <v>8</v>
      </c>
      <c r="E7" s="47"/>
      <c r="F7" s="47"/>
      <c r="G7" s="47"/>
      <c r="H7" s="47"/>
      <c r="I7" s="47"/>
      <c r="J7" s="47"/>
      <c r="K7" s="47"/>
      <c r="L7" s="47"/>
      <c r="M7" s="47"/>
      <c r="N7" s="47"/>
      <c r="O7" s="47"/>
      <c r="P7" s="47"/>
      <c r="Q7" s="47"/>
      <c r="R7" s="47"/>
      <c r="S7" s="47"/>
      <c r="T7" s="47"/>
      <c r="U7" s="47"/>
    </row>
    <row r="8" spans="1:30" ht="15.75" thickBot="1" x14ac:dyDescent="0.3">
      <c r="A8" s="63" t="s">
        <v>9</v>
      </c>
      <c r="B8" s="64"/>
      <c r="C8" s="65"/>
      <c r="D8" s="1" t="s">
        <v>10</v>
      </c>
      <c r="E8" s="1" t="s">
        <v>11</v>
      </c>
      <c r="F8" s="1" t="s">
        <v>12</v>
      </c>
      <c r="G8" s="1" t="s">
        <v>13</v>
      </c>
      <c r="H8" s="1" t="s">
        <v>14</v>
      </c>
      <c r="I8" s="1" t="s">
        <v>15</v>
      </c>
      <c r="J8" s="1" t="s">
        <v>16</v>
      </c>
      <c r="K8" s="1" t="s">
        <v>17</v>
      </c>
      <c r="L8" s="1" t="s">
        <v>18</v>
      </c>
      <c r="M8" s="1" t="s">
        <v>19</v>
      </c>
      <c r="N8" s="1" t="s">
        <v>20</v>
      </c>
      <c r="O8" s="1" t="s">
        <v>21</v>
      </c>
      <c r="P8" s="1" t="s">
        <v>22</v>
      </c>
      <c r="Q8" s="1" t="s">
        <v>23</v>
      </c>
      <c r="R8" s="1" t="s">
        <v>24</v>
      </c>
      <c r="S8" s="1" t="s">
        <v>25</v>
      </c>
      <c r="T8" s="1" t="s">
        <v>26</v>
      </c>
      <c r="U8" s="1" t="s">
        <v>27</v>
      </c>
    </row>
    <row r="9" spans="1:30" ht="15.75" thickBot="1" x14ac:dyDescent="0.3">
      <c r="A9" s="74" t="s">
        <v>50</v>
      </c>
      <c r="B9" s="75"/>
      <c r="C9" s="18" t="s">
        <v>18</v>
      </c>
      <c r="D9" s="19">
        <v>1421.84</v>
      </c>
      <c r="E9" s="20">
        <f>D9+(D9*'[1]Plano de carreira'!$G$13)</f>
        <v>1450.2767999999999</v>
      </c>
      <c r="F9" s="20">
        <f>E9+(E9*'[1]Plano de carreira'!$G$13)</f>
        <v>1479.2823359999998</v>
      </c>
      <c r="G9" s="20">
        <f>F9+(F9*'[1]Plano de carreira'!$G$13)</f>
        <v>1508.8679827199996</v>
      </c>
      <c r="H9" s="20">
        <f>G9+(G9*'[1]Plano de carreira'!$G$13)</f>
        <v>1539.0453423743998</v>
      </c>
      <c r="I9" s="20">
        <f>H9+(H9*'[1]Plano de carreira'!$G$13)</f>
        <v>1569.8262492218878</v>
      </c>
      <c r="J9" s="20">
        <f>I9+(I9*'[1]Plano de carreira'!$G$13)</f>
        <v>1601.2227742063255</v>
      </c>
      <c r="K9" s="20">
        <f>J9+(J9*'[1]Plano de carreira'!$G$13)</f>
        <v>1633.2472296904521</v>
      </c>
      <c r="L9" s="20">
        <f>K9+(K9*'[1]Plano de carreira'!$G$13)</f>
        <v>1665.912174284261</v>
      </c>
      <c r="M9" s="20">
        <f>L9+(L9*'[1]Plano de carreira'!$G$13)</f>
        <v>1699.2304177699461</v>
      </c>
      <c r="N9" s="20">
        <f>M9+(M9*'[1]Plano de carreira'!$G$13)</f>
        <v>1733.215026125345</v>
      </c>
      <c r="O9" s="20">
        <f>N9+(N9*'[1]Plano de carreira'!$G$13)</f>
        <v>1767.8793266478519</v>
      </c>
      <c r="P9" s="20">
        <f>O9+(O9*'[1]Plano de carreira'!$G$13)</f>
        <v>1803.2369131808089</v>
      </c>
      <c r="Q9" s="20">
        <f>P9+(P9*'[1]Plano de carreira'!$G$13)</f>
        <v>1839.301651444425</v>
      </c>
      <c r="R9" s="20">
        <f>Q9+(Q9*'[1]Plano de carreira'!$G$13)</f>
        <v>1876.0876844733136</v>
      </c>
      <c r="S9" s="20">
        <f>R9+(R9*'[1]Plano de carreira'!$G$13)</f>
        <v>1913.60943816278</v>
      </c>
      <c r="T9" s="20">
        <f>S9+(S9*'[1]Plano de carreira'!$G$13)</f>
        <v>1951.8816269260356</v>
      </c>
      <c r="U9" s="21">
        <f>T9+(T9*'[1]Plano de carreira'!$G$13)</f>
        <v>1990.9192594645563</v>
      </c>
    </row>
    <row r="10" spans="1:30" x14ac:dyDescent="0.25">
      <c r="A10" s="74" t="s">
        <v>59</v>
      </c>
      <c r="B10" s="75"/>
      <c r="C10" s="22" t="s">
        <v>29</v>
      </c>
      <c r="D10" s="6">
        <f>D9+(D9*'[1]Plano de carreira'!$G$15)</f>
        <v>1564.0239999999999</v>
      </c>
      <c r="E10" s="7">
        <f>E9+(E9*'[1]Plano de carreira'!$G$15)</f>
        <v>1595.3044799999998</v>
      </c>
      <c r="F10" s="7">
        <f>F9+(F9*'[1]Plano de carreira'!$G$15)</f>
        <v>1627.2105695999996</v>
      </c>
      <c r="G10" s="7">
        <f>G9+(G9*'[1]Plano de carreira'!$G$15)</f>
        <v>1659.7547809919997</v>
      </c>
      <c r="H10" s="7">
        <f>H9+(H9*'[1]Plano de carreira'!$G$15)</f>
        <v>1692.9498766118397</v>
      </c>
      <c r="I10" s="7">
        <f>I9+(I9*'[1]Plano de carreira'!$G$15)</f>
        <v>1726.8088741440765</v>
      </c>
      <c r="J10" s="7">
        <f>J9+(J9*'[1]Plano de carreira'!$G$15)</f>
        <v>1761.3450516269581</v>
      </c>
      <c r="K10" s="7">
        <f>K9+(K9*'[1]Plano de carreira'!$G$15)</f>
        <v>1796.5719526594974</v>
      </c>
      <c r="L10" s="7">
        <f>L9+(L9*'[1]Plano de carreira'!$G$15)</f>
        <v>1832.5033917126871</v>
      </c>
      <c r="M10" s="7">
        <f>M9+(M9*'[1]Plano de carreira'!$G$15)</f>
        <v>1869.1534595469407</v>
      </c>
      <c r="N10" s="7">
        <f>N9+(N9*'[1]Plano de carreira'!$G$15)</f>
        <v>1906.5365287378795</v>
      </c>
      <c r="O10" s="7">
        <f>O9+(O9*'[1]Plano de carreira'!$G$15)</f>
        <v>1944.6672593126373</v>
      </c>
      <c r="P10" s="7">
        <f>P9+(P9*'[1]Plano de carreira'!$G$15)</f>
        <v>1983.5606044988897</v>
      </c>
      <c r="Q10" s="7">
        <f>Q9+(Q9*'[1]Plano de carreira'!$G$15)</f>
        <v>2023.2318165888676</v>
      </c>
      <c r="R10" s="7">
        <f>R9+(R9*'[1]Plano de carreira'!$G$15)</f>
        <v>2063.6964529206452</v>
      </c>
      <c r="S10" s="7">
        <f>S9+(S9*'[1]Plano de carreira'!$G$15)</f>
        <v>2104.9703819790579</v>
      </c>
      <c r="T10" s="7">
        <f>T9+(T9*'[1]Plano de carreira'!$G$15)</f>
        <v>2147.0697896186393</v>
      </c>
      <c r="U10" s="8">
        <f>U9+(U9*'[1]Plano de carreira'!$G$15)</f>
        <v>2190.0111854110119</v>
      </c>
    </row>
    <row r="11" spans="1:30" x14ac:dyDescent="0.25">
      <c r="A11" s="76" t="s">
        <v>44</v>
      </c>
      <c r="B11" s="77"/>
      <c r="C11" s="3" t="s">
        <v>31</v>
      </c>
      <c r="D11" s="6">
        <f>D10+(D10*'[1]Plano de carreira'!$G$15)</f>
        <v>1720.4263999999998</v>
      </c>
      <c r="E11" s="7">
        <f>E10+(E10*'[1]Plano de carreira'!$G$15)</f>
        <v>1754.8349279999998</v>
      </c>
      <c r="F11" s="7">
        <f>F10+(F10*'[1]Plano de carreira'!$G$15)</f>
        <v>1789.9316265599996</v>
      </c>
      <c r="G11" s="7">
        <f>G10+(G10*'[1]Plano de carreira'!$G$15)</f>
        <v>1825.7302590911997</v>
      </c>
      <c r="H11" s="7">
        <f>H10+(H10*'[1]Plano de carreira'!$G$15)</f>
        <v>1862.2448642730237</v>
      </c>
      <c r="I11" s="7">
        <f>I10+(I10*'[1]Plano de carreira'!$G$15)</f>
        <v>1899.4897615584841</v>
      </c>
      <c r="J11" s="7">
        <f>J10+(J10*'[1]Plano de carreira'!$G$15)</f>
        <v>1937.479556789654</v>
      </c>
      <c r="K11" s="7">
        <f>K10+(K10*'[1]Plano de carreira'!$G$15)</f>
        <v>1976.229147925447</v>
      </c>
      <c r="L11" s="7">
        <f>L10+(L10*'[1]Plano de carreira'!$G$15)</f>
        <v>2015.7537308839558</v>
      </c>
      <c r="M11" s="7">
        <f>M10+(M10*'[1]Plano de carreira'!$G$15)</f>
        <v>2056.0688055016349</v>
      </c>
      <c r="N11" s="7">
        <f>N10+(N10*'[1]Plano de carreira'!$G$15)</f>
        <v>2097.1901816116674</v>
      </c>
      <c r="O11" s="7">
        <f>O10+(O10*'[1]Plano de carreira'!$G$15)</f>
        <v>2139.133985243901</v>
      </c>
      <c r="P11" s="7">
        <f>P10+(P10*'[1]Plano de carreira'!$G$15)</f>
        <v>2181.9166649487788</v>
      </c>
      <c r="Q11" s="7">
        <f>Q10+(Q10*'[1]Plano de carreira'!$G$15)</f>
        <v>2225.5549982477542</v>
      </c>
      <c r="R11" s="7">
        <f>R10+(R10*'[1]Plano de carreira'!$G$15)</f>
        <v>2270.0660982127097</v>
      </c>
      <c r="S11" s="7">
        <f>S10+(S10*'[1]Plano de carreira'!$G$15)</f>
        <v>2315.467420176964</v>
      </c>
      <c r="T11" s="7">
        <f>T10+(T10*'[1]Plano de carreira'!$G$15)</f>
        <v>2361.7767685805034</v>
      </c>
      <c r="U11" s="8">
        <f>U10+(U10*'[1]Plano de carreira'!$G$15)</f>
        <v>2409.0123039521131</v>
      </c>
    </row>
    <row r="12" spans="1:30" x14ac:dyDescent="0.25">
      <c r="A12" s="76" t="s">
        <v>28</v>
      </c>
      <c r="B12" s="77"/>
      <c r="C12" s="23" t="s">
        <v>33</v>
      </c>
      <c r="D12" s="6">
        <f>D11+(D11*'[1]Plano de carreira'!$G$15)</f>
        <v>1892.4690399999999</v>
      </c>
      <c r="E12" s="7">
        <f>E11+(E11*'[1]Plano de carreira'!$G$15)</f>
        <v>1930.3184207999998</v>
      </c>
      <c r="F12" s="7">
        <f>F11+(F11*'[1]Plano de carreira'!$G$15)</f>
        <v>1968.9247892159997</v>
      </c>
      <c r="G12" s="7">
        <f>G11+(G11*'[1]Plano de carreira'!$G$15)</f>
        <v>2008.3032850003196</v>
      </c>
      <c r="H12" s="7">
        <f>H11+(H11*'[1]Plano de carreira'!$G$15)</f>
        <v>2048.4693507003262</v>
      </c>
      <c r="I12" s="7">
        <f>I11+(I11*'[1]Plano de carreira'!$G$15)</f>
        <v>2089.4387377143325</v>
      </c>
      <c r="J12" s="7">
        <f>J11+(J11*'[1]Plano de carreira'!$G$15)</f>
        <v>2131.2275124686194</v>
      </c>
      <c r="K12" s="7">
        <f>K11+(K11*'[1]Plano de carreira'!$G$15)</f>
        <v>2173.8520627179919</v>
      </c>
      <c r="L12" s="7">
        <f>L11+(L11*'[1]Plano de carreira'!$G$15)</f>
        <v>2217.3291039723513</v>
      </c>
      <c r="M12" s="7">
        <f>M11+(M11*'[1]Plano de carreira'!$G$15)</f>
        <v>2261.6756860517985</v>
      </c>
      <c r="N12" s="7">
        <f>N11+(N11*'[1]Plano de carreira'!$G$15)</f>
        <v>2306.9091997728342</v>
      </c>
      <c r="O12" s="7">
        <f>O11+(O11*'[1]Plano de carreira'!$G$15)</f>
        <v>2353.0473837682912</v>
      </c>
      <c r="P12" s="7">
        <f>P11+(P11*'[1]Plano de carreira'!$G$15)</f>
        <v>2400.1083314436569</v>
      </c>
      <c r="Q12" s="7">
        <f>Q11+(Q11*'[1]Plano de carreira'!$G$15)</f>
        <v>2448.1104980725295</v>
      </c>
      <c r="R12" s="7">
        <f>R11+(R11*'[1]Plano de carreira'!$G$15)</f>
        <v>2497.0727080339807</v>
      </c>
      <c r="S12" s="7">
        <f>S11+(S11*'[1]Plano de carreira'!$G$15)</f>
        <v>2547.0141621946605</v>
      </c>
      <c r="T12" s="7">
        <f>T11+(T11*'[1]Plano de carreira'!$G$15)</f>
        <v>2597.9544454385536</v>
      </c>
      <c r="U12" s="8">
        <f>U11+(U11*'[1]Plano de carreira'!$G$15)</f>
        <v>2649.9135343473245</v>
      </c>
    </row>
    <row r="13" spans="1:30" x14ac:dyDescent="0.25">
      <c r="A13" s="78" t="s">
        <v>44</v>
      </c>
      <c r="B13" s="79"/>
      <c r="C13" s="3" t="s">
        <v>34</v>
      </c>
      <c r="D13" s="9">
        <f>D12+(D12*'[1]Plano de carreira'!$G$15)</f>
        <v>2081.715944</v>
      </c>
      <c r="E13" s="10">
        <f>E12+(E12*'[1]Plano de carreira'!$G$15)</f>
        <v>2123.3502628799997</v>
      </c>
      <c r="F13" s="10">
        <f>F12+(F12*'[1]Plano de carreira'!$G$15)</f>
        <v>2165.8172681375995</v>
      </c>
      <c r="G13" s="10">
        <f>G12+(G12*'[1]Plano de carreira'!$G$15)</f>
        <v>2209.1336135003517</v>
      </c>
      <c r="H13" s="10">
        <f>H12+(H12*'[1]Plano de carreira'!$G$15)</f>
        <v>2253.3162857703587</v>
      </c>
      <c r="I13" s="10">
        <f>I12+(I12*'[1]Plano de carreira'!$G$15)</f>
        <v>2298.3826114857657</v>
      </c>
      <c r="J13" s="10">
        <f>J12+(J12*'[1]Plano de carreira'!$G$15)</f>
        <v>2344.3502637154811</v>
      </c>
      <c r="K13" s="10">
        <f>K12+(K12*'[1]Plano de carreira'!$G$15)</f>
        <v>2391.2372689897911</v>
      </c>
      <c r="L13" s="10">
        <f>L12+(L12*'[1]Plano de carreira'!$G$15)</f>
        <v>2439.0620143695864</v>
      </c>
      <c r="M13" s="10">
        <f>M12+(M12*'[1]Plano de carreira'!$G$15)</f>
        <v>2487.8432546569784</v>
      </c>
      <c r="N13" s="10">
        <f>N12+(N12*'[1]Plano de carreira'!$G$15)</f>
        <v>2537.6001197501178</v>
      </c>
      <c r="O13" s="10">
        <f>O12+(O12*'[1]Plano de carreira'!$G$15)</f>
        <v>2588.3521221451201</v>
      </c>
      <c r="P13" s="10">
        <f>P12+(P12*'[1]Plano de carreira'!$G$15)</f>
        <v>2640.1191645880226</v>
      </c>
      <c r="Q13" s="11">
        <f>Q12+(Q12*'[1]Plano de carreira'!$G$15)</f>
        <v>2692.9215478797823</v>
      </c>
      <c r="R13" s="10">
        <f>R12+(R12*'[1]Plano de carreira'!$G$15)</f>
        <v>2746.7799788373786</v>
      </c>
      <c r="S13" s="10">
        <f>S12+(S12*'[1]Plano de carreira'!$G$15)</f>
        <v>2801.7155784141264</v>
      </c>
      <c r="T13" s="10">
        <f>T12+(T12*'[1]Plano de carreira'!$G$15)</f>
        <v>2857.7498899824091</v>
      </c>
      <c r="U13" s="8">
        <f>U12+(U12*'[1]Plano de carreira'!$G$15)</f>
        <v>2914.9048877820569</v>
      </c>
    </row>
    <row r="14" spans="1:30" x14ac:dyDescent="0.25">
      <c r="A14" s="78" t="s">
        <v>44</v>
      </c>
      <c r="B14" s="79"/>
      <c r="C14" s="5" t="s">
        <v>36</v>
      </c>
      <c r="D14" s="7">
        <f>D13+(D13*'[1]Plano de carreira'!$G$15)</f>
        <v>2289.8875384000003</v>
      </c>
      <c r="E14" s="7">
        <f>E13+(E13*'[1]Plano de carreira'!$G$15)</f>
        <v>2335.6852891679996</v>
      </c>
      <c r="F14" s="7">
        <f>F13+(F13*'[1]Plano de carreira'!$G$15)</f>
        <v>2382.3989949513593</v>
      </c>
      <c r="G14" s="7">
        <f>G13+(G13*'[1]Plano de carreira'!$G$15)</f>
        <v>2430.046974850387</v>
      </c>
      <c r="H14" s="12">
        <f>H13+(H13*'[1]Plano de carreira'!$G$15)</f>
        <v>2478.6479143473944</v>
      </c>
      <c r="I14" s="7">
        <f>I13+(I13*'[1]Plano de carreira'!$G$15)</f>
        <v>2528.2208726343424</v>
      </c>
      <c r="J14" s="7">
        <f>J13+(J13*'[1]Plano de carreira'!$G$15)</f>
        <v>2578.7852900870294</v>
      </c>
      <c r="K14" s="7">
        <f>K13+(K13*'[1]Plano de carreira'!$G$15)</f>
        <v>2630.36099588877</v>
      </c>
      <c r="L14" s="7">
        <f>L13+(L13*'[1]Plano de carreira'!$G$15)</f>
        <v>2682.9682158065452</v>
      </c>
      <c r="M14" s="7">
        <f>M13+(M13*'[1]Plano de carreira'!$G$15)</f>
        <v>2736.6275801226761</v>
      </c>
      <c r="N14" s="7">
        <f>N13+(N13*'[1]Plano de carreira'!$G$15)</f>
        <v>2791.3601317251296</v>
      </c>
      <c r="O14" s="7">
        <f>O13+(O13*'[1]Plano de carreira'!$G$15)</f>
        <v>2847.1873343596321</v>
      </c>
      <c r="P14" s="7">
        <f>P13+(P13*'[1]Plano de carreira'!$G$15)</f>
        <v>2904.1310810468249</v>
      </c>
      <c r="Q14" s="7">
        <f>Q13+(Q13*'[1]Plano de carreira'!$G$15)</f>
        <v>2962.2137026677606</v>
      </c>
      <c r="R14" s="7">
        <f>R13+(R13*'[1]Plano de carreira'!$G$15)</f>
        <v>3021.4579767211167</v>
      </c>
      <c r="S14" s="7">
        <f>S13+(S13*'[1]Plano de carreira'!$G$15)</f>
        <v>3081.8871362555392</v>
      </c>
      <c r="T14" s="12">
        <f>T13+(T13*'[1]Plano de carreira'!$G$15)</f>
        <v>3143.5248789806501</v>
      </c>
      <c r="U14" s="8">
        <f>U13+(U13*'[1]Plano de carreira'!$G$15)</f>
        <v>3206.3953765602628</v>
      </c>
    </row>
    <row r="15" spans="1:30" x14ac:dyDescent="0.25">
      <c r="A15" s="78" t="s">
        <v>45</v>
      </c>
      <c r="B15" s="79"/>
      <c r="C15" s="5" t="s">
        <v>38</v>
      </c>
      <c r="D15" s="7">
        <f>D14+(D14*'[1]Plano de carreira'!$G$15)</f>
        <v>2518.8762922400001</v>
      </c>
      <c r="E15" s="14">
        <f>E14+(E14*'[1]Plano de carreira'!$G$15)</f>
        <v>2569.2538180847996</v>
      </c>
      <c r="F15" s="14">
        <f>F14+(F14*'[1]Plano de carreira'!$G$15)</f>
        <v>2620.6388944464952</v>
      </c>
      <c r="G15" s="14">
        <f>G14+(G14*'[1]Plano de carreira'!$G$15)</f>
        <v>2673.0516723354258</v>
      </c>
      <c r="H15" s="13">
        <f>H14+(H14*'[1]Plano de carreira'!$G$15)</f>
        <v>2726.5127057821337</v>
      </c>
      <c r="I15" s="14">
        <f>I14+(I14*'[1]Plano de carreira'!$G$15)</f>
        <v>2781.0429598977767</v>
      </c>
      <c r="J15" s="14">
        <f>J14+(J14*'[1]Plano de carreira'!$G$15)</f>
        <v>2836.6638190957324</v>
      </c>
      <c r="K15" s="14">
        <f>K14+(K14*'[1]Plano de carreira'!$G$15)</f>
        <v>2893.3970954776469</v>
      </c>
      <c r="L15" s="14">
        <f>L14+(L14*'[1]Plano de carreira'!$G$15)</f>
        <v>2951.2650373871998</v>
      </c>
      <c r="M15" s="14">
        <f>M14+(M14*'[1]Plano de carreira'!$G$15)</f>
        <v>3010.2903381349438</v>
      </c>
      <c r="N15" s="14">
        <f>N14+(N14*'[1]Plano de carreira'!$G$15)</f>
        <v>3070.4961448976424</v>
      </c>
      <c r="O15" s="14">
        <f>O14+(O14*'[1]Plano de carreira'!$G$15)</f>
        <v>3131.9060677955954</v>
      </c>
      <c r="P15" s="14">
        <f>P14+(P14*'[1]Plano de carreira'!$G$15)</f>
        <v>3194.5441891515075</v>
      </c>
      <c r="Q15" s="14">
        <f>Q14+(Q14*'[1]Plano de carreira'!$G$15)</f>
        <v>3258.4350729345365</v>
      </c>
      <c r="R15" s="14">
        <f>R14+(R14*'[1]Plano de carreira'!$G$15)</f>
        <v>3323.6037743932284</v>
      </c>
      <c r="S15" s="14">
        <f>S14+(S14*'[1]Plano de carreira'!$G$15)</f>
        <v>3390.0758498810933</v>
      </c>
      <c r="T15" s="13">
        <f>T14+(T14*'[1]Plano de carreira'!$G$15)</f>
        <v>3457.8773668787153</v>
      </c>
      <c r="U15" s="8">
        <f>U14+(U14*'[1]Plano de carreira'!$G$15)</f>
        <v>3527.0349142162891</v>
      </c>
    </row>
    <row r="16" spans="1:30" x14ac:dyDescent="0.25">
      <c r="A16" s="37" t="s">
        <v>39</v>
      </c>
      <c r="B16" s="38"/>
      <c r="C16" s="38"/>
      <c r="D16" s="38"/>
      <c r="E16" s="38"/>
      <c r="F16" s="38"/>
      <c r="G16" s="38"/>
      <c r="H16" s="38"/>
      <c r="I16" s="38"/>
      <c r="J16" s="38"/>
      <c r="K16" s="38"/>
      <c r="L16" s="38"/>
      <c r="M16" s="38"/>
      <c r="N16" s="38"/>
      <c r="O16" s="38"/>
      <c r="P16" s="38"/>
      <c r="Q16" s="38"/>
      <c r="R16" s="38"/>
      <c r="S16" s="38"/>
      <c r="T16" s="38"/>
      <c r="U16" s="39"/>
    </row>
    <row r="17" spans="1:21" ht="15.75" thickBot="1" x14ac:dyDescent="0.3">
      <c r="A17" s="40" t="s">
        <v>40</v>
      </c>
      <c r="B17" s="41"/>
      <c r="C17" s="41"/>
      <c r="D17" s="41"/>
      <c r="E17" s="41"/>
      <c r="F17" s="41"/>
      <c r="G17" s="41"/>
      <c r="H17" s="41"/>
      <c r="I17" s="41"/>
      <c r="J17" s="41"/>
      <c r="K17" s="41"/>
      <c r="L17" s="41"/>
      <c r="M17" s="41"/>
      <c r="N17" s="41"/>
      <c r="O17" s="41"/>
      <c r="P17" s="41"/>
      <c r="Q17" s="41"/>
      <c r="R17" s="41"/>
      <c r="S17" s="41"/>
      <c r="T17" s="41"/>
      <c r="U17" s="42"/>
    </row>
    <row r="18" spans="1:21" x14ac:dyDescent="0.25">
      <c r="A18" s="47" t="s">
        <v>41</v>
      </c>
      <c r="B18" s="47"/>
      <c r="C18" s="47"/>
      <c r="D18" s="47"/>
      <c r="E18" s="47"/>
      <c r="F18" s="47"/>
      <c r="G18" s="47"/>
      <c r="H18" s="47"/>
      <c r="I18" s="47"/>
      <c r="J18" s="47"/>
      <c r="K18" s="47"/>
      <c r="L18" s="47"/>
      <c r="M18" s="47"/>
      <c r="N18" s="47"/>
      <c r="O18" s="47"/>
      <c r="P18" s="47"/>
      <c r="Q18" s="47"/>
      <c r="R18" s="47"/>
      <c r="S18" s="47"/>
      <c r="T18" s="47"/>
      <c r="U18" s="47"/>
    </row>
    <row r="19" spans="1:21" x14ac:dyDescent="0.25">
      <c r="A19" s="47" t="s">
        <v>42</v>
      </c>
      <c r="B19" s="47"/>
      <c r="C19" s="47"/>
      <c r="D19" s="47"/>
      <c r="E19" s="47"/>
      <c r="F19" s="47"/>
      <c r="G19" s="47"/>
      <c r="H19" s="47"/>
      <c r="I19" s="47"/>
      <c r="J19" s="47"/>
      <c r="K19" s="47"/>
      <c r="L19" s="47"/>
      <c r="M19" s="47"/>
      <c r="N19" s="47"/>
      <c r="O19" s="47"/>
      <c r="P19" s="47"/>
      <c r="Q19" s="47"/>
      <c r="R19" s="47"/>
      <c r="S19" s="47"/>
      <c r="T19" s="47"/>
      <c r="U19" s="47"/>
    </row>
    <row r="20" spans="1:21" ht="21.75" customHeight="1" x14ac:dyDescent="0.25">
      <c r="A20" s="67" t="s">
        <v>62</v>
      </c>
      <c r="B20" s="68"/>
      <c r="C20" s="68"/>
      <c r="D20" s="68"/>
      <c r="E20" s="68"/>
      <c r="F20" s="68"/>
      <c r="G20" s="68"/>
      <c r="H20" s="68"/>
      <c r="I20" s="68"/>
      <c r="J20" s="68"/>
      <c r="K20" s="68"/>
      <c r="L20" s="68"/>
      <c r="M20" s="68"/>
      <c r="N20" s="68"/>
      <c r="O20" s="68"/>
      <c r="P20" s="68"/>
      <c r="Q20" s="68"/>
      <c r="R20" s="68"/>
      <c r="S20" s="68"/>
      <c r="T20" s="68"/>
      <c r="U20" s="69"/>
    </row>
    <row r="21" spans="1:21" x14ac:dyDescent="0.25">
      <c r="A21" s="70"/>
      <c r="B21" s="71"/>
      <c r="C21" s="71"/>
      <c r="D21" s="71"/>
      <c r="E21" s="71"/>
      <c r="F21" s="71"/>
      <c r="G21" s="71"/>
      <c r="H21" s="71"/>
      <c r="I21" s="71"/>
      <c r="J21" s="71"/>
      <c r="K21" s="71"/>
      <c r="L21" s="71"/>
      <c r="M21" s="71"/>
      <c r="N21" s="71"/>
      <c r="O21" s="71"/>
      <c r="P21" s="71"/>
      <c r="Q21" s="71"/>
      <c r="R21" s="71"/>
      <c r="S21" s="71"/>
      <c r="T21" s="71"/>
      <c r="U21" s="72"/>
    </row>
    <row r="22" spans="1:21" x14ac:dyDescent="0.25">
      <c r="A22" s="47" t="s">
        <v>71</v>
      </c>
      <c r="B22" s="47"/>
      <c r="C22" s="47"/>
      <c r="D22" s="47"/>
      <c r="E22" s="47"/>
      <c r="F22" s="47"/>
      <c r="G22" s="47"/>
      <c r="H22" s="47"/>
      <c r="I22" s="47"/>
      <c r="J22" s="47"/>
      <c r="K22" s="47"/>
      <c r="L22" s="47"/>
      <c r="M22" s="47"/>
      <c r="N22" s="47"/>
      <c r="O22" s="47"/>
      <c r="P22" s="47"/>
      <c r="Q22" s="47"/>
      <c r="R22" s="47"/>
      <c r="S22" s="47"/>
      <c r="T22" s="47"/>
      <c r="U22" s="47"/>
    </row>
    <row r="23" spans="1:21" x14ac:dyDescent="0.25">
      <c r="A23" s="15"/>
      <c r="B23" s="15"/>
      <c r="C23" s="15"/>
      <c r="D23" s="15"/>
      <c r="E23" s="15"/>
      <c r="F23" s="15"/>
      <c r="G23" s="15"/>
      <c r="H23" s="15"/>
      <c r="I23" s="15"/>
      <c r="J23" s="15"/>
      <c r="K23" s="15"/>
      <c r="L23" s="15"/>
      <c r="M23" s="15"/>
      <c r="N23" s="15"/>
      <c r="O23" s="15"/>
      <c r="P23" s="15"/>
      <c r="Q23" s="15"/>
      <c r="R23" s="15"/>
      <c r="S23" s="15"/>
      <c r="T23" s="15"/>
      <c r="U23" s="15"/>
    </row>
    <row r="24" spans="1:21" x14ac:dyDescent="0.25">
      <c r="A24" s="15"/>
      <c r="B24" s="15"/>
      <c r="C24" s="15"/>
      <c r="D24" s="15"/>
      <c r="E24" s="15"/>
      <c r="F24" s="15"/>
      <c r="G24" s="15"/>
      <c r="H24" s="15"/>
      <c r="I24" s="15"/>
      <c r="J24" s="15"/>
      <c r="K24" s="15"/>
      <c r="L24" s="15"/>
      <c r="M24" s="15"/>
      <c r="N24" s="15"/>
      <c r="O24" s="15"/>
      <c r="P24" s="15"/>
      <c r="Q24" s="15"/>
      <c r="R24" s="15"/>
      <c r="S24" s="15"/>
      <c r="T24" s="15"/>
      <c r="U24" s="15"/>
    </row>
    <row r="25" spans="1:21" x14ac:dyDescent="0.25">
      <c r="A25" s="24"/>
      <c r="B25" s="25"/>
      <c r="C25" s="25"/>
      <c r="D25" s="25"/>
      <c r="E25" s="25"/>
      <c r="F25" s="25"/>
      <c r="G25" s="25"/>
      <c r="H25" s="25"/>
      <c r="I25" s="25"/>
      <c r="J25" s="25"/>
      <c r="K25" s="25"/>
      <c r="L25" s="25"/>
      <c r="M25" s="25"/>
      <c r="N25" s="25"/>
      <c r="O25" s="25"/>
      <c r="P25" s="25"/>
      <c r="Q25" s="25"/>
      <c r="R25" s="25"/>
      <c r="S25" s="24"/>
      <c r="T25" s="24"/>
      <c r="U25" s="24"/>
    </row>
    <row r="26" spans="1:21" x14ac:dyDescent="0.25">
      <c r="A26" s="66" t="s">
        <v>64</v>
      </c>
      <c r="B26" s="66"/>
      <c r="C26" s="66"/>
      <c r="D26" s="66"/>
      <c r="E26" s="66"/>
      <c r="F26" s="66"/>
      <c r="G26" s="66"/>
      <c r="H26" s="66" t="s">
        <v>72</v>
      </c>
      <c r="I26" s="66"/>
      <c r="J26" s="66"/>
      <c r="K26" s="66"/>
      <c r="L26" s="66"/>
      <c r="M26" s="66"/>
      <c r="N26" s="66"/>
      <c r="O26" s="66" t="s">
        <v>66</v>
      </c>
      <c r="P26" s="66"/>
      <c r="Q26" s="66"/>
      <c r="R26" s="66"/>
      <c r="S26" s="66"/>
      <c r="T26" s="66"/>
      <c r="U26" s="66"/>
    </row>
    <row r="27" spans="1:21" x14ac:dyDescent="0.25">
      <c r="A27" s="66" t="s">
        <v>65</v>
      </c>
      <c r="B27" s="66"/>
      <c r="C27" s="66"/>
      <c r="D27" s="66"/>
      <c r="E27" s="66"/>
      <c r="F27" s="66"/>
      <c r="G27" s="66"/>
      <c r="H27" s="66" t="s">
        <v>73</v>
      </c>
      <c r="I27" s="66"/>
      <c r="J27" s="66"/>
      <c r="K27" s="66"/>
      <c r="L27" s="66"/>
      <c r="M27" s="66"/>
      <c r="N27" s="66"/>
      <c r="O27" s="66" t="s">
        <v>67</v>
      </c>
      <c r="P27" s="66"/>
      <c r="Q27" s="66"/>
      <c r="R27" s="66"/>
      <c r="S27" s="66"/>
      <c r="T27" s="66"/>
      <c r="U27" s="66"/>
    </row>
    <row r="28" spans="1:21" x14ac:dyDescent="0.25">
      <c r="A28" s="17"/>
      <c r="B28" s="17"/>
      <c r="C28" s="17"/>
      <c r="D28" s="17"/>
      <c r="E28" s="17"/>
      <c r="F28" s="17"/>
      <c r="G28" s="17"/>
      <c r="H28" s="17"/>
      <c r="I28" s="17"/>
      <c r="J28" s="17"/>
      <c r="K28" s="17"/>
      <c r="L28" s="17"/>
      <c r="M28" s="17"/>
      <c r="N28" s="17"/>
      <c r="O28" s="17"/>
      <c r="P28" s="17"/>
      <c r="Q28" s="17"/>
      <c r="R28" s="17"/>
      <c r="S28" s="17"/>
      <c r="T28" s="17"/>
      <c r="U28" s="17"/>
    </row>
  </sheetData>
  <mergeCells count="34">
    <mergeCell ref="A17:U17"/>
    <mergeCell ref="K5:S6"/>
    <mergeCell ref="A26:G26"/>
    <mergeCell ref="A27:G27"/>
    <mergeCell ref="H26:N26"/>
    <mergeCell ref="H27:N27"/>
    <mergeCell ref="O26:U26"/>
    <mergeCell ref="O27:U27"/>
    <mergeCell ref="A13:B13"/>
    <mergeCell ref="A1:U1"/>
    <mergeCell ref="A14:B14"/>
    <mergeCell ref="A15:B15"/>
    <mergeCell ref="A16:U16"/>
    <mergeCell ref="A8:C8"/>
    <mergeCell ref="A9:B9"/>
    <mergeCell ref="A10:B10"/>
    <mergeCell ref="A11:B11"/>
    <mergeCell ref="A12:B12"/>
    <mergeCell ref="A20:U21"/>
    <mergeCell ref="A22:U22"/>
    <mergeCell ref="A3:U3"/>
    <mergeCell ref="A4:E4"/>
    <mergeCell ref="F4:J4"/>
    <mergeCell ref="K4:S4"/>
    <mergeCell ref="T4:U5"/>
    <mergeCell ref="A5:E5"/>
    <mergeCell ref="F5:J5"/>
    <mergeCell ref="A6:E6"/>
    <mergeCell ref="F6:J6"/>
    <mergeCell ref="T6:U6"/>
    <mergeCell ref="A7:C7"/>
    <mergeCell ref="D7:U7"/>
    <mergeCell ref="A18:U18"/>
    <mergeCell ref="A19:U19"/>
  </mergeCells>
  <pageMargins left="0.51181102362204722" right="0.51181102362204722" top="1.8503937007874016" bottom="1.0629921259842521" header="0.31496062992125984" footer="0.31496062992125984"/>
  <pageSetup paperSize="9"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abSelected="1" zoomScale="90" zoomScaleNormal="90" workbookViewId="0">
      <selection activeCell="H31" sqref="H31:N31"/>
    </sheetView>
  </sheetViews>
  <sheetFormatPr defaultRowHeight="14.25" x14ac:dyDescent="0.2"/>
  <cols>
    <col min="1" max="16384" width="9.140625" style="26"/>
  </cols>
  <sheetData>
    <row r="1" spans="1:21" ht="18" x14ac:dyDescent="0.25">
      <c r="A1" s="32" t="s">
        <v>70</v>
      </c>
      <c r="B1" s="32"/>
      <c r="C1" s="32"/>
      <c r="D1" s="32"/>
      <c r="E1" s="32"/>
      <c r="F1" s="32"/>
      <c r="G1" s="32"/>
      <c r="H1" s="32"/>
      <c r="I1" s="32"/>
      <c r="J1" s="32"/>
      <c r="K1" s="32"/>
      <c r="L1" s="32"/>
      <c r="M1" s="32"/>
      <c r="N1" s="32"/>
      <c r="O1" s="32"/>
      <c r="P1" s="32"/>
      <c r="Q1" s="32"/>
      <c r="R1" s="32"/>
      <c r="S1" s="32"/>
      <c r="T1" s="32"/>
      <c r="U1" s="32"/>
    </row>
    <row r="2" spans="1:21" ht="18" x14ac:dyDescent="0.25">
      <c r="A2" s="30"/>
      <c r="B2" s="30"/>
      <c r="C2" s="30"/>
      <c r="D2" s="30"/>
      <c r="E2" s="30"/>
      <c r="F2" s="30"/>
      <c r="G2" s="30"/>
      <c r="H2" s="30"/>
      <c r="I2" s="30"/>
      <c r="J2" s="30"/>
      <c r="K2" s="30"/>
      <c r="L2" s="30"/>
      <c r="M2" s="30"/>
      <c r="N2" s="30"/>
      <c r="O2" s="30"/>
      <c r="P2" s="30"/>
      <c r="Q2" s="30"/>
      <c r="R2" s="30"/>
      <c r="S2" s="30"/>
      <c r="T2" s="30"/>
      <c r="U2" s="30"/>
    </row>
    <row r="3" spans="1:21" ht="18.75" thickBot="1" x14ac:dyDescent="0.3">
      <c r="A3" s="73" t="s">
        <v>46</v>
      </c>
      <c r="B3" s="73"/>
      <c r="C3" s="73"/>
      <c r="D3" s="73"/>
      <c r="E3" s="73"/>
      <c r="F3" s="73"/>
      <c r="G3" s="73"/>
      <c r="H3" s="73"/>
      <c r="I3" s="73"/>
      <c r="J3" s="73"/>
      <c r="K3" s="73"/>
      <c r="L3" s="73"/>
      <c r="M3" s="73"/>
      <c r="N3" s="73"/>
      <c r="O3" s="73"/>
      <c r="P3" s="73"/>
      <c r="Q3" s="73"/>
      <c r="R3" s="73"/>
      <c r="S3" s="73"/>
      <c r="T3" s="73"/>
      <c r="U3" s="73"/>
    </row>
    <row r="4" spans="1:21" x14ac:dyDescent="0.2">
      <c r="A4" s="107" t="s">
        <v>0</v>
      </c>
      <c r="B4" s="108"/>
      <c r="C4" s="108"/>
      <c r="D4" s="108"/>
      <c r="E4" s="108"/>
      <c r="F4" s="109" t="s">
        <v>47</v>
      </c>
      <c r="G4" s="109"/>
      <c r="H4" s="109"/>
      <c r="I4" s="109"/>
      <c r="J4" s="110"/>
      <c r="K4" s="83" t="s">
        <v>1</v>
      </c>
      <c r="L4" s="84"/>
      <c r="M4" s="84"/>
      <c r="N4" s="84"/>
      <c r="O4" s="84"/>
      <c r="P4" s="84"/>
      <c r="Q4" s="84"/>
      <c r="R4" s="84"/>
      <c r="S4" s="85"/>
      <c r="T4" s="111" t="s">
        <v>2</v>
      </c>
      <c r="U4" s="112"/>
    </row>
    <row r="5" spans="1:21" x14ac:dyDescent="0.2">
      <c r="A5" s="107" t="s">
        <v>3</v>
      </c>
      <c r="B5" s="108"/>
      <c r="C5" s="108"/>
      <c r="D5" s="108"/>
      <c r="E5" s="108"/>
      <c r="F5" s="109" t="s">
        <v>4</v>
      </c>
      <c r="G5" s="109"/>
      <c r="H5" s="109"/>
      <c r="I5" s="109"/>
      <c r="J5" s="110"/>
      <c r="K5" s="115" t="s">
        <v>55</v>
      </c>
      <c r="L5" s="116"/>
      <c r="M5" s="116"/>
      <c r="N5" s="116"/>
      <c r="O5" s="116"/>
      <c r="P5" s="116"/>
      <c r="Q5" s="116"/>
      <c r="R5" s="116"/>
      <c r="S5" s="117"/>
      <c r="T5" s="113"/>
      <c r="U5" s="114"/>
    </row>
    <row r="6" spans="1:21" ht="15" thickBot="1" x14ac:dyDescent="0.25">
      <c r="A6" s="121" t="s">
        <v>5</v>
      </c>
      <c r="B6" s="122"/>
      <c r="C6" s="122"/>
      <c r="D6" s="122"/>
      <c r="E6" s="122"/>
      <c r="F6" s="123">
        <v>85</v>
      </c>
      <c r="G6" s="123"/>
      <c r="H6" s="123"/>
      <c r="I6" s="123"/>
      <c r="J6" s="124"/>
      <c r="K6" s="118"/>
      <c r="L6" s="119"/>
      <c r="M6" s="119"/>
      <c r="N6" s="119"/>
      <c r="O6" s="119"/>
      <c r="P6" s="119"/>
      <c r="Q6" s="119"/>
      <c r="R6" s="119"/>
      <c r="S6" s="120"/>
      <c r="T6" s="47" t="s">
        <v>6</v>
      </c>
      <c r="U6" s="47"/>
    </row>
    <row r="7" spans="1:21" x14ac:dyDescent="0.2">
      <c r="A7" s="80" t="s">
        <v>7</v>
      </c>
      <c r="B7" s="81"/>
      <c r="C7" s="82"/>
      <c r="D7" s="83" t="s">
        <v>8</v>
      </c>
      <c r="E7" s="84"/>
      <c r="F7" s="84"/>
      <c r="G7" s="84"/>
      <c r="H7" s="84"/>
      <c r="I7" s="84"/>
      <c r="J7" s="84"/>
      <c r="K7" s="84"/>
      <c r="L7" s="84"/>
      <c r="M7" s="84"/>
      <c r="N7" s="84"/>
      <c r="O7" s="84"/>
      <c r="P7" s="84"/>
      <c r="Q7" s="84"/>
      <c r="R7" s="84"/>
      <c r="S7" s="84"/>
      <c r="T7" s="84"/>
      <c r="U7" s="85"/>
    </row>
    <row r="8" spans="1:21" x14ac:dyDescent="0.2">
      <c r="A8" s="86"/>
      <c r="B8" s="87"/>
      <c r="C8" s="88"/>
      <c r="D8" s="1">
        <v>0</v>
      </c>
      <c r="E8" s="1">
        <v>2</v>
      </c>
      <c r="F8" s="1">
        <v>4</v>
      </c>
      <c r="G8" s="1">
        <v>6</v>
      </c>
      <c r="H8" s="1">
        <v>8</v>
      </c>
      <c r="I8" s="1">
        <v>10</v>
      </c>
      <c r="J8" s="1">
        <v>12</v>
      </c>
      <c r="K8" s="1">
        <v>14</v>
      </c>
      <c r="L8" s="1">
        <v>16</v>
      </c>
      <c r="M8" s="1">
        <v>18</v>
      </c>
      <c r="N8" s="1">
        <v>20</v>
      </c>
      <c r="O8" s="1">
        <v>22</v>
      </c>
      <c r="P8" s="1">
        <v>24</v>
      </c>
      <c r="Q8" s="1">
        <v>26</v>
      </c>
      <c r="R8" s="1">
        <v>28</v>
      </c>
      <c r="S8" s="1">
        <v>30</v>
      </c>
      <c r="T8" s="1">
        <v>32</v>
      </c>
      <c r="U8" s="2">
        <v>34</v>
      </c>
    </row>
    <row r="9" spans="1:21" x14ac:dyDescent="0.2">
      <c r="A9" s="89" t="s">
        <v>9</v>
      </c>
      <c r="B9" s="90"/>
      <c r="C9" s="91"/>
      <c r="D9" s="1" t="s">
        <v>10</v>
      </c>
      <c r="E9" s="1" t="s">
        <v>11</v>
      </c>
      <c r="F9" s="1" t="s">
        <v>12</v>
      </c>
      <c r="G9" s="1" t="s">
        <v>13</v>
      </c>
      <c r="H9" s="1" t="s">
        <v>14</v>
      </c>
      <c r="I9" s="1" t="s">
        <v>15</v>
      </c>
      <c r="J9" s="1" t="s">
        <v>16</v>
      </c>
      <c r="K9" s="1" t="s">
        <v>17</v>
      </c>
      <c r="L9" s="1" t="s">
        <v>18</v>
      </c>
      <c r="M9" s="1" t="s">
        <v>19</v>
      </c>
      <c r="N9" s="1" t="s">
        <v>20</v>
      </c>
      <c r="O9" s="1" t="s">
        <v>21</v>
      </c>
      <c r="P9" s="1" t="s">
        <v>22</v>
      </c>
      <c r="Q9" s="1" t="s">
        <v>23</v>
      </c>
      <c r="R9" s="1" t="s">
        <v>24</v>
      </c>
      <c r="S9" s="1" t="s">
        <v>25</v>
      </c>
      <c r="T9" s="1" t="s">
        <v>26</v>
      </c>
      <c r="U9" s="1" t="s">
        <v>27</v>
      </c>
    </row>
    <row r="10" spans="1:21" x14ac:dyDescent="0.2">
      <c r="A10" s="31" t="s">
        <v>28</v>
      </c>
      <c r="B10" s="27"/>
      <c r="C10" s="3" t="s">
        <v>18</v>
      </c>
      <c r="D10" s="4">
        <v>1110.02</v>
      </c>
      <c r="E10" s="4">
        <f>D10+(D10*'[1]Plano de carreira'!$G$13)</f>
        <v>1132.2203999999999</v>
      </c>
      <c r="F10" s="4">
        <f>E10+(E10*'[1]Plano de carreira'!$G$13)</f>
        <v>1154.8648079999998</v>
      </c>
      <c r="G10" s="4">
        <f>F10+(F10*'[1]Plano de carreira'!$G$13)</f>
        <v>1177.9621041599999</v>
      </c>
      <c r="H10" s="4">
        <f>G10+(G10*'[1]Plano de carreira'!$G$13)</f>
        <v>1201.5213462431998</v>
      </c>
      <c r="I10" s="4">
        <f>H10+(H10*'[1]Plano de carreira'!$G$13)</f>
        <v>1225.5517731680638</v>
      </c>
      <c r="J10" s="4">
        <f>I10+(I10*'[1]Plano de carreira'!$G$13)</f>
        <v>1250.062808631425</v>
      </c>
      <c r="K10" s="4">
        <f>J10+(J10*'[1]Plano de carreira'!$G$13)</f>
        <v>1275.0640648040535</v>
      </c>
      <c r="L10" s="4">
        <f>K10+(K10*'[1]Plano de carreira'!$G$13)</f>
        <v>1300.5653461001345</v>
      </c>
      <c r="M10" s="4">
        <f>L10+(L10*'[1]Plano de carreira'!$G$13)</f>
        <v>1326.5766530221372</v>
      </c>
      <c r="N10" s="4">
        <f>M10+(M10*'[1]Plano de carreira'!$G$13)</f>
        <v>1353.10818608258</v>
      </c>
      <c r="O10" s="4">
        <f>N10+(N10*'[1]Plano de carreira'!$G$13)</f>
        <v>1380.1703498042316</v>
      </c>
      <c r="P10" s="4">
        <f>O10+(O10*'[1]Plano de carreira'!$G$13)</f>
        <v>1407.7737568003163</v>
      </c>
      <c r="Q10" s="4">
        <f>P10+(P10*'[1]Plano de carreira'!$G$13)</f>
        <v>1435.9292319363226</v>
      </c>
      <c r="R10" s="4">
        <f>Q10+(Q10*'[1]Plano de carreira'!$G$13)</f>
        <v>1464.6478165750491</v>
      </c>
      <c r="S10" s="4">
        <f>R10+(R10*'[1]Plano de carreira'!$G$13)</f>
        <v>1493.9407729065501</v>
      </c>
      <c r="T10" s="4">
        <f>S10+(S10*'[1]Plano de carreira'!$G$13)</f>
        <v>1523.8195883646811</v>
      </c>
      <c r="U10" s="4">
        <f>T10+(T10*'[1]Plano de carreira'!$G$13)</f>
        <v>1554.2959801319746</v>
      </c>
    </row>
    <row r="11" spans="1:21" x14ac:dyDescent="0.2">
      <c r="A11" s="31" t="s">
        <v>63</v>
      </c>
      <c r="B11" s="27"/>
      <c r="C11" s="5" t="s">
        <v>29</v>
      </c>
      <c r="D11" s="6">
        <f>D10+(D10*'[1]Plano de carreira'!$G$15)</f>
        <v>1221.0219999999999</v>
      </c>
      <c r="E11" s="7">
        <f>E10+(E10*'[1]Plano de carreira'!$G$15)</f>
        <v>1245.4424399999998</v>
      </c>
      <c r="F11" s="7">
        <f>F10+(F10*'[1]Plano de carreira'!$G$15)</f>
        <v>1270.3512887999998</v>
      </c>
      <c r="G11" s="7">
        <f>G10+(G10*'[1]Plano de carreira'!$G$15)</f>
        <v>1295.7583145759997</v>
      </c>
      <c r="H11" s="7">
        <f>H10+(H10*'[1]Plano de carreira'!$G$15)</f>
        <v>1321.6734808675199</v>
      </c>
      <c r="I11" s="7">
        <f>I10+(I10*'[1]Plano de carreira'!$G$15)</f>
        <v>1348.1069504848701</v>
      </c>
      <c r="J11" s="7">
        <f>J10+(J10*'[1]Plano de carreira'!$G$15)</f>
        <v>1375.0690894945676</v>
      </c>
      <c r="K11" s="7">
        <f>K10+(K10*'[1]Plano de carreira'!$G$15)</f>
        <v>1402.5704712844588</v>
      </c>
      <c r="L11" s="7">
        <f>L10+(L10*'[1]Plano de carreira'!$G$15)</f>
        <v>1430.6218807101479</v>
      </c>
      <c r="M11" s="7">
        <f>M10+(M10*'[1]Plano de carreira'!$G$15)</f>
        <v>1459.2343183243509</v>
      </c>
      <c r="N11" s="7">
        <f>N10+(N10*'[1]Plano de carreira'!$G$15)</f>
        <v>1488.4190046908379</v>
      </c>
      <c r="O11" s="7">
        <f>O10+(O10*'[1]Plano de carreira'!$G$15)</f>
        <v>1518.1873847846548</v>
      </c>
      <c r="P11" s="7">
        <f>P10+(P10*'[1]Plano de carreira'!$G$15)</f>
        <v>1548.5511324803479</v>
      </c>
      <c r="Q11" s="7">
        <f>Q10+(Q10*'[1]Plano de carreira'!$G$15)</f>
        <v>1579.5221551299549</v>
      </c>
      <c r="R11" s="7">
        <f>R10+(R10*'[1]Plano de carreira'!$G$15)</f>
        <v>1611.1125982325541</v>
      </c>
      <c r="S11" s="7">
        <f>S10+(S10*'[1]Plano de carreira'!$G$15)</f>
        <v>1643.3348501972052</v>
      </c>
      <c r="T11" s="7">
        <f>T10+(T10*'[1]Plano de carreira'!$G$15)</f>
        <v>1676.2015472011492</v>
      </c>
      <c r="U11" s="8">
        <f>U10+(U10*'[1]Plano de carreira'!$G$15)</f>
        <v>1709.725578145172</v>
      </c>
    </row>
    <row r="12" spans="1:21" x14ac:dyDescent="0.2">
      <c r="A12" s="31" t="s">
        <v>30</v>
      </c>
      <c r="B12" s="27"/>
      <c r="C12" s="5" t="s">
        <v>31</v>
      </c>
      <c r="D12" s="6">
        <f>D11+(D11*'[1]Plano de carreira'!$G$15)</f>
        <v>1343.1242</v>
      </c>
      <c r="E12" s="7">
        <f>E11+(E11*'[1]Plano de carreira'!$G$15)</f>
        <v>1369.9866839999997</v>
      </c>
      <c r="F12" s="7">
        <f>F11+(F11*'[1]Plano de carreira'!$G$15)</f>
        <v>1397.3864176799998</v>
      </c>
      <c r="G12" s="7">
        <f>G11+(G11*'[1]Plano de carreira'!$G$15)</f>
        <v>1425.3341460335996</v>
      </c>
      <c r="H12" s="7">
        <f>H11+(H11*'[1]Plano de carreira'!$G$15)</f>
        <v>1453.8408289542717</v>
      </c>
      <c r="I12" s="7">
        <f>I11+(I11*'[1]Plano de carreira'!$G$15)</f>
        <v>1482.9176455333572</v>
      </c>
      <c r="J12" s="7">
        <f>J11+(J11*'[1]Plano de carreira'!$G$15)</f>
        <v>1512.5759984440244</v>
      </c>
      <c r="K12" s="7">
        <f>K11+(K11*'[1]Plano de carreira'!$G$15)</f>
        <v>1542.8275184129047</v>
      </c>
      <c r="L12" s="7">
        <f>L11+(L11*'[1]Plano de carreira'!$G$15)</f>
        <v>1573.6840687811628</v>
      </c>
      <c r="M12" s="7">
        <f>M11+(M11*'[1]Plano de carreira'!$G$15)</f>
        <v>1605.1577501567858</v>
      </c>
      <c r="N12" s="7">
        <f>N11+(N11*'[1]Plano de carreira'!$G$15)</f>
        <v>1637.2609051599218</v>
      </c>
      <c r="O12" s="7">
        <f>O11+(O11*'[1]Plano de carreira'!$G$15)</f>
        <v>1670.0061232631203</v>
      </c>
      <c r="P12" s="7">
        <f>P11+(P11*'[1]Plano de carreira'!$G$15)</f>
        <v>1703.4062457283826</v>
      </c>
      <c r="Q12" s="7">
        <f>Q11+(Q11*'[1]Plano de carreira'!$G$15)</f>
        <v>1737.4743706429504</v>
      </c>
      <c r="R12" s="7">
        <f>R11+(R11*'[1]Plano de carreira'!$G$15)</f>
        <v>1772.2238580558096</v>
      </c>
      <c r="S12" s="7">
        <f>S11+(S11*'[1]Plano de carreira'!$G$15)</f>
        <v>1807.6683352169257</v>
      </c>
      <c r="T12" s="7">
        <f>T11+(T11*'[1]Plano de carreira'!$G$15)</f>
        <v>1843.8217019212641</v>
      </c>
      <c r="U12" s="8">
        <f>U11+(U11*'[1]Plano de carreira'!$G$15)</f>
        <v>1880.6981359596891</v>
      </c>
    </row>
    <row r="13" spans="1:21" x14ac:dyDescent="0.2">
      <c r="A13" s="31" t="s">
        <v>32</v>
      </c>
      <c r="B13" s="27"/>
      <c r="C13" s="5" t="s">
        <v>33</v>
      </c>
      <c r="D13" s="6">
        <f>D12+(D12*'[1]Plano de carreira'!$G$15)</f>
        <v>1477.4366199999999</v>
      </c>
      <c r="E13" s="7">
        <f>E12+(E12*'[1]Plano de carreira'!$G$15)</f>
        <v>1506.9853523999998</v>
      </c>
      <c r="F13" s="7">
        <f>F12+(F12*'[1]Plano de carreira'!$G$15)</f>
        <v>1537.1250594479998</v>
      </c>
      <c r="G13" s="7">
        <f>G12+(G12*'[1]Plano de carreira'!$G$15)</f>
        <v>1567.8675606369595</v>
      </c>
      <c r="H13" s="7">
        <f>H12+(H12*'[1]Plano de carreira'!$G$15)</f>
        <v>1599.2249118496989</v>
      </c>
      <c r="I13" s="7">
        <f>I12+(I12*'[1]Plano de carreira'!$G$15)</f>
        <v>1631.209410086693</v>
      </c>
      <c r="J13" s="7">
        <f>J12+(J12*'[1]Plano de carreira'!$G$15)</f>
        <v>1663.8335982884269</v>
      </c>
      <c r="K13" s="7">
        <f>K12+(K12*'[1]Plano de carreira'!$G$15)</f>
        <v>1697.1102702541953</v>
      </c>
      <c r="L13" s="7">
        <f>L12+(L12*'[1]Plano de carreira'!$G$15)</f>
        <v>1731.052475659279</v>
      </c>
      <c r="M13" s="7">
        <f>M12+(M12*'[1]Plano de carreira'!$G$15)</f>
        <v>1765.6735251724645</v>
      </c>
      <c r="N13" s="7">
        <f>N12+(N12*'[1]Plano de carreira'!$G$15)</f>
        <v>1800.9869956759139</v>
      </c>
      <c r="O13" s="7">
        <f>O12+(O12*'[1]Plano de carreira'!$G$15)</f>
        <v>1837.0067355894323</v>
      </c>
      <c r="P13" s="7">
        <f>P12+(P12*'[1]Plano de carreira'!$G$15)</f>
        <v>1873.746870301221</v>
      </c>
      <c r="Q13" s="7">
        <f>Q12+(Q12*'[1]Plano de carreira'!$G$15)</f>
        <v>1911.2218077072455</v>
      </c>
      <c r="R13" s="7">
        <f>R12+(R12*'[1]Plano de carreira'!$G$15)</f>
        <v>1949.4462438613905</v>
      </c>
      <c r="S13" s="7">
        <f>S12+(S12*'[1]Plano de carreira'!$G$15)</f>
        <v>1988.4351687386184</v>
      </c>
      <c r="T13" s="7">
        <f>T12+(T12*'[1]Plano de carreira'!$G$15)</f>
        <v>2028.2038721133904</v>
      </c>
      <c r="U13" s="8">
        <f>U12+(U12*'[1]Plano de carreira'!$G$15)</f>
        <v>2068.7679495556581</v>
      </c>
    </row>
    <row r="14" spans="1:21" x14ac:dyDescent="0.2">
      <c r="A14" s="31" t="s">
        <v>61</v>
      </c>
      <c r="B14" s="27"/>
      <c r="C14" s="5" t="s">
        <v>34</v>
      </c>
      <c r="D14" s="9">
        <f>D13+(D13*'[1]Plano de carreira'!$G$15)</f>
        <v>1625.180282</v>
      </c>
      <c r="E14" s="10">
        <f>E13+(E13*'[1]Plano de carreira'!$G$15)</f>
        <v>1657.6838876399997</v>
      </c>
      <c r="F14" s="10">
        <f>F13+(F13*'[1]Plano de carreira'!$G$15)</f>
        <v>1690.8375653927997</v>
      </c>
      <c r="G14" s="10">
        <f>G13+(G13*'[1]Plano de carreira'!$G$15)</f>
        <v>1724.6543167006555</v>
      </c>
      <c r="H14" s="10">
        <f>H13+(H13*'[1]Plano de carreira'!$G$15)</f>
        <v>1759.1474030346687</v>
      </c>
      <c r="I14" s="10">
        <f>I13+(I13*'[1]Plano de carreira'!$G$15)</f>
        <v>1794.3303510953624</v>
      </c>
      <c r="J14" s="10">
        <f>J13+(J13*'[1]Plano de carreira'!$G$15)</f>
        <v>1830.2169581172695</v>
      </c>
      <c r="K14" s="10">
        <f>K13+(K13*'[1]Plano de carreira'!$G$15)</f>
        <v>1866.8212972796148</v>
      </c>
      <c r="L14" s="10">
        <f>L13+(L13*'[1]Plano de carreira'!$G$15)</f>
        <v>1904.1577232252071</v>
      </c>
      <c r="M14" s="10">
        <f>M13+(M13*'[1]Plano de carreira'!$G$15)</f>
        <v>1942.2408776897109</v>
      </c>
      <c r="N14" s="10">
        <f>N13+(N13*'[1]Plano de carreira'!$G$15)</f>
        <v>1981.0856952435054</v>
      </c>
      <c r="O14" s="10">
        <f>O13+(O13*'[1]Plano de carreira'!$G$15)</f>
        <v>2020.7074091483755</v>
      </c>
      <c r="P14" s="10">
        <f>P13+(P13*'[1]Plano de carreira'!$G$15)</f>
        <v>2061.121557331343</v>
      </c>
      <c r="Q14" s="11">
        <f>Q13+(Q13*'[1]Plano de carreira'!$G$15)</f>
        <v>2102.34398847797</v>
      </c>
      <c r="R14" s="10">
        <f>R13+(R13*'[1]Plano de carreira'!$G$15)</f>
        <v>2144.3908682475294</v>
      </c>
      <c r="S14" s="10">
        <f>S13+(S13*'[1]Plano de carreira'!$G$15)</f>
        <v>2187.2786856124803</v>
      </c>
      <c r="T14" s="10">
        <f>T13+(T13*'[1]Plano de carreira'!$G$15)</f>
        <v>2231.0242593247294</v>
      </c>
      <c r="U14" s="8">
        <f>U13+(U13*'[1]Plano de carreira'!$G$15)</f>
        <v>2275.644744511224</v>
      </c>
    </row>
    <row r="15" spans="1:21" x14ac:dyDescent="0.2">
      <c r="A15" s="31" t="s">
        <v>35</v>
      </c>
      <c r="B15" s="27"/>
      <c r="C15" s="5" t="s">
        <v>36</v>
      </c>
      <c r="D15" s="12">
        <f>D14+(D14*'[1]Plano de carreira'!$G$15)</f>
        <v>1787.6983101999999</v>
      </c>
      <c r="E15" s="7">
        <f>E14+(E14*'[1]Plano de carreira'!$G$15)</f>
        <v>1823.4522764039998</v>
      </c>
      <c r="F15" s="7">
        <f>F14+(F14*'[1]Plano de carreira'!$G$15)</f>
        <v>1859.9213219320795</v>
      </c>
      <c r="G15" s="7">
        <f>G14+(G14*'[1]Plano de carreira'!$G$15)</f>
        <v>1897.119748370721</v>
      </c>
      <c r="H15" s="12">
        <f>H14+(H14*'[1]Plano de carreira'!$G$15)</f>
        <v>1935.0621433381357</v>
      </c>
      <c r="I15" s="7">
        <f>I14+(I14*'[1]Plano de carreira'!$G$15)</f>
        <v>1973.7633862048988</v>
      </c>
      <c r="J15" s="7">
        <f>J14+(J14*'[1]Plano de carreira'!$G$15)</f>
        <v>2013.2386539289964</v>
      </c>
      <c r="K15" s="7">
        <f>K14+(K14*'[1]Plano de carreira'!$G$15)</f>
        <v>2053.5034270075762</v>
      </c>
      <c r="L15" s="7">
        <f>L14+(L14*'[1]Plano de carreira'!$G$15)</f>
        <v>2094.5734955477278</v>
      </c>
      <c r="M15" s="7">
        <f>M14+(M14*'[1]Plano de carreira'!$G$15)</f>
        <v>2136.4649654586819</v>
      </c>
      <c r="N15" s="7">
        <f>N14+(N14*'[1]Plano de carreira'!$G$15)</f>
        <v>2179.1942647678561</v>
      </c>
      <c r="O15" s="7">
        <f>O14+(O14*'[1]Plano de carreira'!$G$15)</f>
        <v>2222.7781500632132</v>
      </c>
      <c r="P15" s="7">
        <f>P14+(P14*'[1]Plano de carreira'!$G$15)</f>
        <v>2267.2337130644773</v>
      </c>
      <c r="Q15" s="7">
        <f>Q14+(Q14*'[1]Plano de carreira'!$G$15)</f>
        <v>2312.5783873257669</v>
      </c>
      <c r="R15" s="7">
        <f>R14+(R14*'[1]Plano de carreira'!$G$15)</f>
        <v>2358.8299550722822</v>
      </c>
      <c r="S15" s="7">
        <f>S14+(S14*'[1]Plano de carreira'!$G$15)</f>
        <v>2406.0065541737285</v>
      </c>
      <c r="T15" s="12">
        <f>T14+(T14*'[1]Plano de carreira'!$G$15)</f>
        <v>2454.1266852572026</v>
      </c>
      <c r="U15" s="8">
        <f>U14+(U14*'[1]Plano de carreira'!$G$15)</f>
        <v>2503.2092189623463</v>
      </c>
    </row>
    <row r="16" spans="1:21" x14ac:dyDescent="0.2">
      <c r="A16" s="31" t="s">
        <v>37</v>
      </c>
      <c r="B16" s="27"/>
      <c r="C16" s="5" t="s">
        <v>38</v>
      </c>
      <c r="D16" s="13">
        <f>D15+(D15*'[1]Plano de carreira'!$G$15)</f>
        <v>1966.46814122</v>
      </c>
      <c r="E16" s="14">
        <f>E15+(E15*'[1]Plano de carreira'!$G$15)</f>
        <v>2005.7975040443998</v>
      </c>
      <c r="F16" s="14">
        <f>F15+(F15*'[1]Plano de carreira'!$G$15)</f>
        <v>2045.9134541252874</v>
      </c>
      <c r="G16" s="14">
        <f>G15+(G15*'[1]Plano de carreira'!$G$15)</f>
        <v>2086.8317232077929</v>
      </c>
      <c r="H16" s="13">
        <f>H15+(H15*'[1]Plano de carreira'!$G$15)</f>
        <v>2128.5683576719493</v>
      </c>
      <c r="I16" s="14">
        <f>I15+(I15*'[1]Plano de carreira'!$G$15)</f>
        <v>2171.1397248253888</v>
      </c>
      <c r="J16" s="14">
        <f>J15+(J15*'[1]Plano de carreira'!$G$15)</f>
        <v>2214.5625193218962</v>
      </c>
      <c r="K16" s="14">
        <f>K15+(K15*'[1]Plano de carreira'!$G$15)</f>
        <v>2258.8537697083339</v>
      </c>
      <c r="L16" s="14">
        <f>L15+(L15*'[1]Plano de carreira'!$G$15)</f>
        <v>2304.0308451025007</v>
      </c>
      <c r="M16" s="14">
        <f>M15+(M15*'[1]Plano de carreira'!$G$15)</f>
        <v>2350.11146200455</v>
      </c>
      <c r="N16" s="14">
        <f>N15+(N15*'[1]Plano de carreira'!$G$15)</f>
        <v>2397.1136912446418</v>
      </c>
      <c r="O16" s="14">
        <f>O15+(O15*'[1]Plano de carreira'!$G$15)</f>
        <v>2445.0559650695345</v>
      </c>
      <c r="P16" s="14">
        <f>P15+(P15*'[1]Plano de carreira'!$G$15)</f>
        <v>2493.9570843709253</v>
      </c>
      <c r="Q16" s="14">
        <f>Q15+(Q15*'[1]Plano de carreira'!$G$15)</f>
        <v>2543.8362260583435</v>
      </c>
      <c r="R16" s="14">
        <f>R15+(R15*'[1]Plano de carreira'!$G$15)</f>
        <v>2594.7129505795106</v>
      </c>
      <c r="S16" s="14">
        <f>S15+(S15*'[1]Plano de carreira'!$G$15)</f>
        <v>2646.6072095911013</v>
      </c>
      <c r="T16" s="13">
        <f>T15+(T15*'[1]Plano de carreira'!$G$15)</f>
        <v>2699.5393537829227</v>
      </c>
      <c r="U16" s="8">
        <f>U15+(U15*'[1]Plano de carreira'!$G$15)</f>
        <v>2753.530140858581</v>
      </c>
    </row>
    <row r="17" spans="1:21" x14ac:dyDescent="0.2">
      <c r="A17" s="37" t="s">
        <v>39</v>
      </c>
      <c r="B17" s="38"/>
      <c r="C17" s="38"/>
      <c r="D17" s="38"/>
      <c r="E17" s="38"/>
      <c r="F17" s="38"/>
      <c r="G17" s="38"/>
      <c r="H17" s="38"/>
      <c r="I17" s="38"/>
      <c r="J17" s="38"/>
      <c r="K17" s="38"/>
      <c r="L17" s="38"/>
      <c r="M17" s="38"/>
      <c r="N17" s="38"/>
      <c r="O17" s="38"/>
      <c r="P17" s="38"/>
      <c r="Q17" s="38"/>
      <c r="R17" s="38"/>
      <c r="S17" s="38"/>
      <c r="T17" s="38"/>
      <c r="U17" s="39"/>
    </row>
    <row r="18" spans="1:21" ht="15" thickBot="1" x14ac:dyDescent="0.25">
      <c r="A18" s="40" t="s">
        <v>40</v>
      </c>
      <c r="B18" s="41"/>
      <c r="C18" s="41"/>
      <c r="D18" s="41"/>
      <c r="E18" s="41"/>
      <c r="F18" s="41"/>
      <c r="G18" s="41"/>
      <c r="H18" s="41"/>
      <c r="I18" s="41"/>
      <c r="J18" s="41"/>
      <c r="K18" s="41"/>
      <c r="L18" s="41"/>
      <c r="M18" s="41"/>
      <c r="N18" s="41"/>
      <c r="O18" s="41"/>
      <c r="P18" s="41"/>
      <c r="Q18" s="41"/>
      <c r="R18" s="41"/>
      <c r="S18" s="41"/>
      <c r="T18" s="41"/>
      <c r="U18" s="42"/>
    </row>
    <row r="19" spans="1:21" ht="15" thickBot="1" x14ac:dyDescent="0.25">
      <c r="A19" s="92" t="s">
        <v>41</v>
      </c>
      <c r="B19" s="93"/>
      <c r="C19" s="93"/>
      <c r="D19" s="93"/>
      <c r="E19" s="93"/>
      <c r="F19" s="93"/>
      <c r="G19" s="93"/>
      <c r="H19" s="93"/>
      <c r="I19" s="93"/>
      <c r="J19" s="93"/>
      <c r="K19" s="93"/>
      <c r="L19" s="93"/>
      <c r="M19" s="93"/>
      <c r="N19" s="93"/>
      <c r="O19" s="93"/>
      <c r="P19" s="93"/>
      <c r="Q19" s="93"/>
      <c r="R19" s="93"/>
      <c r="S19" s="93"/>
      <c r="T19" s="93"/>
      <c r="U19" s="94"/>
    </row>
    <row r="20" spans="1:21" ht="15" thickBot="1" x14ac:dyDescent="0.25">
      <c r="A20" s="95" t="s">
        <v>42</v>
      </c>
      <c r="B20" s="96"/>
      <c r="C20" s="96"/>
      <c r="D20" s="96"/>
      <c r="E20" s="96"/>
      <c r="F20" s="96"/>
      <c r="G20" s="96"/>
      <c r="H20" s="96"/>
      <c r="I20" s="96"/>
      <c r="J20" s="96"/>
      <c r="K20" s="96"/>
      <c r="L20" s="96"/>
      <c r="M20" s="96"/>
      <c r="N20" s="96"/>
      <c r="O20" s="96"/>
      <c r="P20" s="96"/>
      <c r="Q20" s="96"/>
      <c r="R20" s="96"/>
      <c r="S20" s="96"/>
      <c r="T20" s="96"/>
      <c r="U20" s="97"/>
    </row>
    <row r="21" spans="1:21" x14ac:dyDescent="0.2">
      <c r="A21" s="98" t="s">
        <v>56</v>
      </c>
      <c r="B21" s="99"/>
      <c r="C21" s="99"/>
      <c r="D21" s="99"/>
      <c r="E21" s="99"/>
      <c r="F21" s="99"/>
      <c r="G21" s="99"/>
      <c r="H21" s="99"/>
      <c r="I21" s="99"/>
      <c r="J21" s="99"/>
      <c r="K21" s="99"/>
      <c r="L21" s="99"/>
      <c r="M21" s="99"/>
      <c r="N21" s="99"/>
      <c r="O21" s="99"/>
      <c r="P21" s="99"/>
      <c r="Q21" s="99"/>
      <c r="R21" s="99"/>
      <c r="S21" s="99"/>
      <c r="T21" s="99"/>
      <c r="U21" s="100"/>
    </row>
    <row r="22" spans="1:21" x14ac:dyDescent="0.2">
      <c r="A22" s="101"/>
      <c r="B22" s="102"/>
      <c r="C22" s="102"/>
      <c r="D22" s="102"/>
      <c r="E22" s="102"/>
      <c r="F22" s="102"/>
      <c r="G22" s="102"/>
      <c r="H22" s="102"/>
      <c r="I22" s="102"/>
      <c r="J22" s="102"/>
      <c r="K22" s="102"/>
      <c r="L22" s="102"/>
      <c r="M22" s="102"/>
      <c r="N22" s="102"/>
      <c r="O22" s="102"/>
      <c r="P22" s="102"/>
      <c r="Q22" s="102"/>
      <c r="R22" s="102"/>
      <c r="S22" s="102"/>
      <c r="T22" s="102"/>
      <c r="U22" s="103"/>
    </row>
    <row r="23" spans="1:21" x14ac:dyDescent="0.2">
      <c r="A23" s="101"/>
      <c r="B23" s="102"/>
      <c r="C23" s="102"/>
      <c r="D23" s="102"/>
      <c r="E23" s="102"/>
      <c r="F23" s="102"/>
      <c r="G23" s="102"/>
      <c r="H23" s="102"/>
      <c r="I23" s="102"/>
      <c r="J23" s="102"/>
      <c r="K23" s="102"/>
      <c r="L23" s="102"/>
      <c r="M23" s="102"/>
      <c r="N23" s="102"/>
      <c r="O23" s="102"/>
      <c r="P23" s="102"/>
      <c r="Q23" s="102"/>
      <c r="R23" s="102"/>
      <c r="S23" s="102"/>
      <c r="T23" s="102"/>
      <c r="U23" s="103"/>
    </row>
    <row r="24" spans="1:21" ht="15" thickBot="1" x14ac:dyDescent="0.25">
      <c r="A24" s="104"/>
      <c r="B24" s="105"/>
      <c r="C24" s="105"/>
      <c r="D24" s="105"/>
      <c r="E24" s="105"/>
      <c r="F24" s="105"/>
      <c r="G24" s="105"/>
      <c r="H24" s="105"/>
      <c r="I24" s="105"/>
      <c r="J24" s="105"/>
      <c r="K24" s="105"/>
      <c r="L24" s="105"/>
      <c r="M24" s="105"/>
      <c r="N24" s="105"/>
      <c r="O24" s="105"/>
      <c r="P24" s="105"/>
      <c r="Q24" s="105"/>
      <c r="R24" s="105"/>
      <c r="S24" s="105"/>
      <c r="T24" s="105"/>
      <c r="U24" s="106"/>
    </row>
    <row r="25" spans="1:21" x14ac:dyDescent="0.2">
      <c r="A25" s="47" t="s">
        <v>71</v>
      </c>
      <c r="B25" s="47"/>
      <c r="C25" s="47"/>
      <c r="D25" s="47"/>
      <c r="E25" s="47"/>
      <c r="F25" s="47"/>
      <c r="G25" s="47"/>
      <c r="H25" s="47"/>
      <c r="I25" s="47"/>
      <c r="J25" s="47"/>
      <c r="K25" s="47"/>
      <c r="L25" s="47"/>
      <c r="M25" s="47"/>
      <c r="N25" s="47"/>
      <c r="O25" s="47"/>
      <c r="P25" s="47"/>
      <c r="Q25" s="47"/>
      <c r="R25" s="47"/>
      <c r="S25" s="47"/>
      <c r="T25" s="47"/>
      <c r="U25" s="47"/>
    </row>
    <row r="26" spans="1:21" x14ac:dyDescent="0.2">
      <c r="A26" s="15"/>
      <c r="B26" s="16"/>
      <c r="C26" s="16"/>
      <c r="D26" s="16"/>
      <c r="E26" s="16"/>
      <c r="F26" s="16"/>
      <c r="G26" s="16"/>
      <c r="H26" s="16"/>
      <c r="I26" s="16"/>
      <c r="J26" s="16"/>
      <c r="K26" s="16"/>
      <c r="L26" s="16"/>
      <c r="M26" s="16"/>
      <c r="N26" s="16"/>
      <c r="O26" s="16"/>
      <c r="P26" s="16"/>
      <c r="Q26" s="16"/>
      <c r="R26" s="16"/>
      <c r="S26" s="16"/>
      <c r="T26" s="16"/>
      <c r="U26" s="16"/>
    </row>
    <row r="27" spans="1:21" x14ac:dyDescent="0.2">
      <c r="A27" s="15"/>
      <c r="B27" s="16"/>
      <c r="C27" s="16"/>
      <c r="D27" s="16"/>
      <c r="E27" s="16"/>
      <c r="F27" s="16"/>
      <c r="G27" s="16"/>
      <c r="H27" s="16"/>
      <c r="I27" s="16"/>
      <c r="J27" s="16"/>
      <c r="K27" s="16"/>
      <c r="L27" s="16"/>
      <c r="M27" s="16"/>
      <c r="N27" s="16"/>
      <c r="O27" s="16"/>
      <c r="P27" s="16"/>
      <c r="Q27" s="16"/>
      <c r="R27" s="16"/>
      <c r="S27" s="16"/>
      <c r="T27" s="16"/>
      <c r="U27" s="16"/>
    </row>
    <row r="28" spans="1:21" x14ac:dyDescent="0.2">
      <c r="A28" s="15"/>
      <c r="B28" s="16"/>
      <c r="C28" s="16"/>
      <c r="D28" s="16"/>
      <c r="E28" s="16"/>
      <c r="F28" s="16"/>
      <c r="G28" s="16"/>
      <c r="H28" s="16"/>
      <c r="I28" s="16"/>
      <c r="J28" s="16"/>
      <c r="K28" s="16"/>
      <c r="L28" s="16"/>
      <c r="M28" s="16"/>
      <c r="N28" s="16"/>
      <c r="O28" s="16"/>
      <c r="P28" s="16"/>
      <c r="Q28" s="16"/>
      <c r="R28" s="16"/>
      <c r="S28" s="16"/>
      <c r="T28" s="16"/>
      <c r="U28" s="16"/>
    </row>
    <row r="29" spans="1:21" x14ac:dyDescent="0.2">
      <c r="A29" s="16"/>
      <c r="B29" s="16"/>
      <c r="C29" s="16"/>
      <c r="D29" s="16"/>
      <c r="E29" s="16"/>
      <c r="F29" s="16"/>
      <c r="G29" s="16"/>
      <c r="H29" s="16"/>
      <c r="I29" s="16"/>
      <c r="J29" s="16"/>
      <c r="K29" s="16"/>
      <c r="L29" s="16"/>
      <c r="M29" s="16"/>
      <c r="N29" s="16"/>
      <c r="O29" s="16"/>
      <c r="P29" s="16"/>
      <c r="Q29" s="16"/>
      <c r="R29" s="16"/>
      <c r="S29" s="16"/>
      <c r="T29" s="16"/>
      <c r="U29" s="16"/>
    </row>
    <row r="30" spans="1:21" x14ac:dyDescent="0.2">
      <c r="A30" s="66" t="s">
        <v>64</v>
      </c>
      <c r="B30" s="66"/>
      <c r="C30" s="66"/>
      <c r="D30" s="66"/>
      <c r="E30" s="66"/>
      <c r="F30" s="66"/>
      <c r="G30" s="66"/>
      <c r="H30" s="66" t="s">
        <v>72</v>
      </c>
      <c r="I30" s="66"/>
      <c r="J30" s="66"/>
      <c r="K30" s="66"/>
      <c r="L30" s="66"/>
      <c r="M30" s="66"/>
      <c r="N30" s="66"/>
      <c r="O30" s="66" t="s">
        <v>66</v>
      </c>
      <c r="P30" s="66"/>
      <c r="Q30" s="66"/>
      <c r="R30" s="66"/>
      <c r="S30" s="66"/>
      <c r="T30" s="66"/>
      <c r="U30" s="66"/>
    </row>
    <row r="31" spans="1:21" x14ac:dyDescent="0.2">
      <c r="A31" s="66" t="s">
        <v>65</v>
      </c>
      <c r="B31" s="66"/>
      <c r="C31" s="66"/>
      <c r="D31" s="66"/>
      <c r="E31" s="66"/>
      <c r="F31" s="66"/>
      <c r="G31" s="66"/>
      <c r="H31" s="66" t="s">
        <v>73</v>
      </c>
      <c r="I31" s="66"/>
      <c r="J31" s="66"/>
      <c r="K31" s="66"/>
      <c r="L31" s="66"/>
      <c r="M31" s="66"/>
      <c r="N31" s="66"/>
      <c r="O31" s="66" t="s">
        <v>67</v>
      </c>
      <c r="P31" s="66"/>
      <c r="Q31" s="66"/>
      <c r="R31" s="66"/>
      <c r="S31" s="66"/>
      <c r="T31" s="66"/>
      <c r="U31" s="66"/>
    </row>
    <row r="32" spans="1:21" x14ac:dyDescent="0.2">
      <c r="A32" s="28"/>
      <c r="B32" s="28"/>
      <c r="C32" s="28"/>
      <c r="D32" s="28"/>
      <c r="E32" s="28"/>
      <c r="F32" s="28"/>
      <c r="G32" s="28"/>
      <c r="H32" s="28"/>
      <c r="I32" s="28"/>
      <c r="J32" s="28"/>
      <c r="K32" s="28"/>
      <c r="L32" s="28"/>
      <c r="M32" s="28"/>
      <c r="N32" s="28"/>
      <c r="O32" s="28"/>
      <c r="P32" s="28"/>
      <c r="Q32" s="28"/>
      <c r="R32" s="28"/>
      <c r="S32" s="28"/>
      <c r="T32" s="28"/>
      <c r="U32" s="28"/>
    </row>
    <row r="33" spans="1:21" x14ac:dyDescent="0.2">
      <c r="A33" s="29"/>
      <c r="B33" s="29"/>
      <c r="C33" s="29"/>
      <c r="D33" s="29"/>
      <c r="E33" s="29"/>
      <c r="F33" s="29"/>
      <c r="G33" s="29"/>
      <c r="H33" s="29"/>
      <c r="I33" s="29"/>
      <c r="J33" s="29"/>
      <c r="K33" s="29"/>
      <c r="L33" s="29"/>
      <c r="M33" s="29"/>
      <c r="N33" s="29"/>
      <c r="O33" s="29"/>
      <c r="P33" s="29"/>
      <c r="Q33" s="29"/>
      <c r="R33" s="29"/>
      <c r="S33" s="29"/>
      <c r="T33" s="29"/>
      <c r="U33" s="29"/>
    </row>
  </sheetData>
  <mergeCells count="28">
    <mergeCell ref="A30:G30"/>
    <mergeCell ref="A31:G31"/>
    <mergeCell ref="H30:N30"/>
    <mergeCell ref="H31:N31"/>
    <mergeCell ref="O30:U30"/>
    <mergeCell ref="O31:U31"/>
    <mergeCell ref="A1:U1"/>
    <mergeCell ref="A18:U18"/>
    <mergeCell ref="A19:U19"/>
    <mergeCell ref="A20:U20"/>
    <mergeCell ref="A21:U24"/>
    <mergeCell ref="A3:U3"/>
    <mergeCell ref="A4:E4"/>
    <mergeCell ref="F4:J4"/>
    <mergeCell ref="K4:S4"/>
    <mergeCell ref="T4:U5"/>
    <mergeCell ref="A5:E5"/>
    <mergeCell ref="F5:J5"/>
    <mergeCell ref="K5:S6"/>
    <mergeCell ref="A6:E6"/>
    <mergeCell ref="F6:J6"/>
    <mergeCell ref="A25:U25"/>
    <mergeCell ref="T6:U6"/>
    <mergeCell ref="A7:C7"/>
    <mergeCell ref="D7:U7"/>
    <mergeCell ref="A8:C8"/>
    <mergeCell ref="A9:C9"/>
    <mergeCell ref="A17:U17"/>
  </mergeCells>
  <pageMargins left="0.51181102362204722" right="0.51181102362204722" top="1.8503937007874016" bottom="1.0629921259842521"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Anexo I</vt:lpstr>
      <vt:lpstr>Anexo II</vt:lpstr>
      <vt:lpstr>Anexo III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dc:creator>
  <cp:lastModifiedBy>usuario</cp:lastModifiedBy>
  <cp:lastPrinted>2018-04-10T12:10:20Z</cp:lastPrinted>
  <dcterms:created xsi:type="dcterms:W3CDTF">2017-02-23T12:53:42Z</dcterms:created>
  <dcterms:modified xsi:type="dcterms:W3CDTF">2018-04-10T12:13:26Z</dcterms:modified>
</cp:coreProperties>
</file>