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 activeTab="1"/>
  </bookViews>
  <sheets>
    <sheet name="Anexo 21" sheetId="1" r:id="rId1"/>
    <sheet name="Anexo 35" sheetId="2" r:id="rId2"/>
    <sheet name="Anexo 36" sheetId="3" r:id="rId3"/>
  </sheets>
  <externalReferences>
    <externalReference r:id="rId4"/>
  </externalReferences>
  <definedNames>
    <definedName name="_xlnm.Print_Area" localSheetId="0">'Anexo 21'!$A$1:$U$32</definedName>
  </definedNames>
  <calcPr calcId="145621"/>
</workbook>
</file>

<file path=xl/calcChain.xml><?xml version="1.0" encoding="utf-8"?>
<calcChain xmlns="http://schemas.openxmlformats.org/spreadsheetml/2006/main">
  <c r="D11" i="3" l="1"/>
  <c r="D12" i="3" s="1"/>
  <c r="D13" i="3" s="1"/>
  <c r="D14" i="3" s="1"/>
  <c r="D15" i="3" s="1"/>
  <c r="D16" i="3" s="1"/>
  <c r="E10" i="3"/>
  <c r="E11" i="3" s="1"/>
  <c r="E12" i="3" s="1"/>
  <c r="E13" i="3" s="1"/>
  <c r="E14" i="3" s="1"/>
  <c r="E15" i="3" s="1"/>
  <c r="E16" i="3" s="1"/>
  <c r="D11" i="2"/>
  <c r="D12" i="2" s="1"/>
  <c r="D13" i="2" s="1"/>
  <c r="D14" i="2" s="1"/>
  <c r="D15" i="2" s="1"/>
  <c r="D16" i="2" s="1"/>
  <c r="E10" i="2"/>
  <c r="E11" i="2" s="1"/>
  <c r="E12" i="2" s="1"/>
  <c r="E13" i="2" s="1"/>
  <c r="E14" i="2" s="1"/>
  <c r="E15" i="2" s="1"/>
  <c r="E16" i="2" s="1"/>
  <c r="F10" i="3" l="1"/>
  <c r="F11" i="3" s="1"/>
  <c r="F12" i="3" s="1"/>
  <c r="F13" i="3" s="1"/>
  <c r="F14" i="3" s="1"/>
  <c r="F15" i="3" s="1"/>
  <c r="F16" i="3" s="1"/>
  <c r="F10" i="2"/>
  <c r="D11" i="1"/>
  <c r="D12" i="1" s="1"/>
  <c r="D13" i="1" s="1"/>
  <c r="D14" i="1" s="1"/>
  <c r="D15" i="1" s="1"/>
  <c r="D16" i="1" s="1"/>
  <c r="E10" i="1"/>
  <c r="E11" i="1" s="1"/>
  <c r="E12" i="1" s="1"/>
  <c r="E13" i="1" s="1"/>
  <c r="E14" i="1" s="1"/>
  <c r="E15" i="1" s="1"/>
  <c r="E16" i="1" s="1"/>
  <c r="G10" i="3" l="1"/>
  <c r="H10" i="3" s="1"/>
  <c r="F11" i="2"/>
  <c r="F12" i="2" s="1"/>
  <c r="F13" i="2" s="1"/>
  <c r="F14" i="2" s="1"/>
  <c r="F15" i="2" s="1"/>
  <c r="F16" i="2" s="1"/>
  <c r="G10" i="2"/>
  <c r="F10" i="1"/>
  <c r="F11" i="1" s="1"/>
  <c r="F12" i="1" s="1"/>
  <c r="F13" i="1" s="1"/>
  <c r="F14" i="1" s="1"/>
  <c r="F15" i="1" s="1"/>
  <c r="F16" i="1" s="1"/>
  <c r="G11" i="3" l="1"/>
  <c r="G12" i="3" s="1"/>
  <c r="G13" i="3" s="1"/>
  <c r="G14" i="3" s="1"/>
  <c r="G15" i="3" s="1"/>
  <c r="G16" i="3" s="1"/>
  <c r="G10" i="1"/>
  <c r="G11" i="1" s="1"/>
  <c r="G12" i="1" s="1"/>
  <c r="G13" i="1" s="1"/>
  <c r="G14" i="1" s="1"/>
  <c r="G15" i="1" s="1"/>
  <c r="G16" i="1" s="1"/>
  <c r="I10" i="3"/>
  <c r="H11" i="3"/>
  <c r="H12" i="3" s="1"/>
  <c r="H13" i="3" s="1"/>
  <c r="H14" i="3" s="1"/>
  <c r="H15" i="3" s="1"/>
  <c r="H16" i="3" s="1"/>
  <c r="G11" i="2"/>
  <c r="G12" i="2" s="1"/>
  <c r="G13" i="2" s="1"/>
  <c r="G14" i="2" s="1"/>
  <c r="G15" i="2" s="1"/>
  <c r="G16" i="2" s="1"/>
  <c r="H10" i="2"/>
  <c r="H10" i="1" l="1"/>
  <c r="I10" i="1" s="1"/>
  <c r="I11" i="3"/>
  <c r="I12" i="3" s="1"/>
  <c r="I13" i="3" s="1"/>
  <c r="I14" i="3" s="1"/>
  <c r="I15" i="3" s="1"/>
  <c r="I16" i="3" s="1"/>
  <c r="J10" i="3"/>
  <c r="I10" i="2"/>
  <c r="H11" i="2"/>
  <c r="H12" i="2" s="1"/>
  <c r="H13" i="2" s="1"/>
  <c r="H14" i="2" s="1"/>
  <c r="H15" i="2" s="1"/>
  <c r="H16" i="2" s="1"/>
  <c r="H11" i="1" l="1"/>
  <c r="H12" i="1" s="1"/>
  <c r="H13" i="1" s="1"/>
  <c r="H14" i="1" s="1"/>
  <c r="H15" i="1" s="1"/>
  <c r="H16" i="1" s="1"/>
  <c r="J11" i="3"/>
  <c r="J12" i="3" s="1"/>
  <c r="J13" i="3" s="1"/>
  <c r="J14" i="3" s="1"/>
  <c r="J15" i="3" s="1"/>
  <c r="J16" i="3" s="1"/>
  <c r="K10" i="3"/>
  <c r="I11" i="2"/>
  <c r="I12" i="2" s="1"/>
  <c r="I13" i="2" s="1"/>
  <c r="I14" i="2" s="1"/>
  <c r="I15" i="2" s="1"/>
  <c r="I16" i="2" s="1"/>
  <c r="J10" i="2"/>
  <c r="I11" i="1"/>
  <c r="I12" i="1" s="1"/>
  <c r="I13" i="1" s="1"/>
  <c r="I14" i="1" s="1"/>
  <c r="I15" i="1" s="1"/>
  <c r="I16" i="1" s="1"/>
  <c r="J10" i="1"/>
  <c r="K11" i="3" l="1"/>
  <c r="K12" i="3" s="1"/>
  <c r="K13" i="3" s="1"/>
  <c r="K14" i="3" s="1"/>
  <c r="K15" i="3" s="1"/>
  <c r="K16" i="3" s="1"/>
  <c r="L10" i="3"/>
  <c r="J11" i="2"/>
  <c r="J12" i="2" s="1"/>
  <c r="J13" i="2" s="1"/>
  <c r="J14" i="2" s="1"/>
  <c r="J15" i="2" s="1"/>
  <c r="J16" i="2" s="1"/>
  <c r="K10" i="2"/>
  <c r="J11" i="1"/>
  <c r="J12" i="1" s="1"/>
  <c r="J13" i="1" s="1"/>
  <c r="J14" i="1" s="1"/>
  <c r="J15" i="1" s="1"/>
  <c r="J16" i="1" s="1"/>
  <c r="K10" i="1"/>
  <c r="M10" i="3" l="1"/>
  <c r="L11" i="3"/>
  <c r="L12" i="3" s="1"/>
  <c r="L13" i="3" s="1"/>
  <c r="L14" i="3" s="1"/>
  <c r="L15" i="3" s="1"/>
  <c r="L16" i="3" s="1"/>
  <c r="K11" i="2"/>
  <c r="K12" i="2" s="1"/>
  <c r="K13" i="2" s="1"/>
  <c r="K14" i="2" s="1"/>
  <c r="K15" i="2" s="1"/>
  <c r="K16" i="2" s="1"/>
  <c r="L10" i="2"/>
  <c r="K11" i="1"/>
  <c r="K12" i="1" s="1"/>
  <c r="K13" i="1" s="1"/>
  <c r="K14" i="1" s="1"/>
  <c r="K15" i="1" s="1"/>
  <c r="K16" i="1" s="1"/>
  <c r="L10" i="1"/>
  <c r="M11" i="3" l="1"/>
  <c r="M12" i="3" s="1"/>
  <c r="M13" i="3" s="1"/>
  <c r="M14" i="3" s="1"/>
  <c r="M15" i="3" s="1"/>
  <c r="M16" i="3" s="1"/>
  <c r="N10" i="3"/>
  <c r="M10" i="2"/>
  <c r="L11" i="2"/>
  <c r="L12" i="2" s="1"/>
  <c r="L13" i="2" s="1"/>
  <c r="L14" i="2" s="1"/>
  <c r="L15" i="2" s="1"/>
  <c r="L16" i="2" s="1"/>
  <c r="M10" i="1"/>
  <c r="L11" i="1"/>
  <c r="L12" i="1" s="1"/>
  <c r="L13" i="1" s="1"/>
  <c r="L14" i="1" s="1"/>
  <c r="L15" i="1" s="1"/>
  <c r="L16" i="1" s="1"/>
  <c r="N11" i="3" l="1"/>
  <c r="N12" i="3" s="1"/>
  <c r="N13" i="3" s="1"/>
  <c r="N14" i="3" s="1"/>
  <c r="N15" i="3" s="1"/>
  <c r="N16" i="3" s="1"/>
  <c r="O10" i="3"/>
  <c r="M11" i="2"/>
  <c r="M12" i="2" s="1"/>
  <c r="M13" i="2" s="1"/>
  <c r="M14" i="2" s="1"/>
  <c r="M15" i="2" s="1"/>
  <c r="M16" i="2" s="1"/>
  <c r="N10" i="2"/>
  <c r="M11" i="1"/>
  <c r="M12" i="1" s="1"/>
  <c r="M13" i="1" s="1"/>
  <c r="M14" i="1" s="1"/>
  <c r="M15" i="1" s="1"/>
  <c r="M16" i="1" s="1"/>
  <c r="N10" i="1"/>
  <c r="O11" i="3" l="1"/>
  <c r="O12" i="3" s="1"/>
  <c r="O13" i="3" s="1"/>
  <c r="O14" i="3" s="1"/>
  <c r="O15" i="3" s="1"/>
  <c r="O16" i="3" s="1"/>
  <c r="P10" i="3"/>
  <c r="N11" i="2"/>
  <c r="N12" i="2" s="1"/>
  <c r="N13" i="2" s="1"/>
  <c r="N14" i="2" s="1"/>
  <c r="N15" i="2" s="1"/>
  <c r="N16" i="2" s="1"/>
  <c r="O10" i="2"/>
  <c r="N11" i="1"/>
  <c r="N12" i="1" s="1"/>
  <c r="N13" i="1" s="1"/>
  <c r="N14" i="1" s="1"/>
  <c r="N15" i="1" s="1"/>
  <c r="N16" i="1" s="1"/>
  <c r="O10" i="1"/>
  <c r="Q10" i="3" l="1"/>
  <c r="P11" i="3"/>
  <c r="P12" i="3" s="1"/>
  <c r="P13" i="3" s="1"/>
  <c r="P14" i="3" s="1"/>
  <c r="P15" i="3" s="1"/>
  <c r="P16" i="3" s="1"/>
  <c r="O11" i="2"/>
  <c r="O12" i="2" s="1"/>
  <c r="O13" i="2" s="1"/>
  <c r="O14" i="2" s="1"/>
  <c r="O15" i="2" s="1"/>
  <c r="O16" i="2" s="1"/>
  <c r="P10" i="2"/>
  <c r="O11" i="1"/>
  <c r="O12" i="1" s="1"/>
  <c r="O13" i="1" s="1"/>
  <c r="O14" i="1" s="1"/>
  <c r="O15" i="1" s="1"/>
  <c r="O16" i="1" s="1"/>
  <c r="P10" i="1"/>
  <c r="R10" i="3" l="1"/>
  <c r="Q11" i="3"/>
  <c r="Q12" i="3" s="1"/>
  <c r="Q13" i="3" s="1"/>
  <c r="Q14" i="3" s="1"/>
  <c r="Q15" i="3" s="1"/>
  <c r="Q16" i="3" s="1"/>
  <c r="Q10" i="2"/>
  <c r="P11" i="2"/>
  <c r="P12" i="2" s="1"/>
  <c r="P13" i="2" s="1"/>
  <c r="P14" i="2" s="1"/>
  <c r="P15" i="2" s="1"/>
  <c r="P16" i="2" s="1"/>
  <c r="Q10" i="1"/>
  <c r="P11" i="1"/>
  <c r="P12" i="1" s="1"/>
  <c r="P13" i="1" s="1"/>
  <c r="P14" i="1" s="1"/>
  <c r="P15" i="1" s="1"/>
  <c r="P16" i="1" s="1"/>
  <c r="R11" i="3" l="1"/>
  <c r="R12" i="3" s="1"/>
  <c r="R13" i="3" s="1"/>
  <c r="R14" i="3" s="1"/>
  <c r="R15" i="3" s="1"/>
  <c r="R16" i="3" s="1"/>
  <c r="S10" i="3"/>
  <c r="Q11" i="2"/>
  <c r="Q12" i="2" s="1"/>
  <c r="Q13" i="2" s="1"/>
  <c r="Q14" i="2" s="1"/>
  <c r="Q15" i="2" s="1"/>
  <c r="Q16" i="2" s="1"/>
  <c r="R10" i="2"/>
  <c r="Q11" i="1"/>
  <c r="Q12" i="1" s="1"/>
  <c r="Q13" i="1" s="1"/>
  <c r="Q14" i="1" s="1"/>
  <c r="Q15" i="1" s="1"/>
  <c r="Q16" i="1" s="1"/>
  <c r="R10" i="1"/>
  <c r="S11" i="3" l="1"/>
  <c r="S12" i="3" s="1"/>
  <c r="S13" i="3" s="1"/>
  <c r="S14" i="3" s="1"/>
  <c r="S15" i="3" s="1"/>
  <c r="S16" i="3" s="1"/>
  <c r="T10" i="3"/>
  <c r="R11" i="2"/>
  <c r="R12" i="2" s="1"/>
  <c r="R13" i="2" s="1"/>
  <c r="R14" i="2" s="1"/>
  <c r="R15" i="2" s="1"/>
  <c r="R16" i="2" s="1"/>
  <c r="S10" i="2"/>
  <c r="R11" i="1"/>
  <c r="R12" i="1" s="1"/>
  <c r="R13" i="1" s="1"/>
  <c r="R14" i="1" s="1"/>
  <c r="R15" i="1" s="1"/>
  <c r="R16" i="1" s="1"/>
  <c r="S10" i="1"/>
  <c r="U10" i="3" l="1"/>
  <c r="U11" i="3" s="1"/>
  <c r="U12" i="3" s="1"/>
  <c r="U13" i="3" s="1"/>
  <c r="U14" i="3" s="1"/>
  <c r="U15" i="3" s="1"/>
  <c r="U16" i="3" s="1"/>
  <c r="T11" i="3"/>
  <c r="T12" i="3" s="1"/>
  <c r="T13" i="3" s="1"/>
  <c r="T14" i="3" s="1"/>
  <c r="T15" i="3" s="1"/>
  <c r="T16" i="3" s="1"/>
  <c r="S11" i="2"/>
  <c r="S12" i="2" s="1"/>
  <c r="S13" i="2" s="1"/>
  <c r="S14" i="2" s="1"/>
  <c r="S15" i="2" s="1"/>
  <c r="S16" i="2" s="1"/>
  <c r="T10" i="2"/>
  <c r="S11" i="1"/>
  <c r="S12" i="1" s="1"/>
  <c r="S13" i="1" s="1"/>
  <c r="S14" i="1" s="1"/>
  <c r="S15" i="1" s="1"/>
  <c r="S16" i="1" s="1"/>
  <c r="T10" i="1"/>
  <c r="U10" i="2" l="1"/>
  <c r="U11" i="2" s="1"/>
  <c r="U12" i="2" s="1"/>
  <c r="U13" i="2" s="1"/>
  <c r="U14" i="2" s="1"/>
  <c r="U15" i="2" s="1"/>
  <c r="U16" i="2" s="1"/>
  <c r="T11" i="2"/>
  <c r="T12" i="2" s="1"/>
  <c r="T13" i="2" s="1"/>
  <c r="T14" i="2" s="1"/>
  <c r="T15" i="2" s="1"/>
  <c r="T16" i="2" s="1"/>
  <c r="U10" i="1"/>
  <c r="U11" i="1" s="1"/>
  <c r="U12" i="1" s="1"/>
  <c r="U13" i="1" s="1"/>
  <c r="U14" i="1" s="1"/>
  <c r="U15" i="1" s="1"/>
  <c r="U16" i="1" s="1"/>
  <c r="T11" i="1"/>
  <c r="T12" i="1" s="1"/>
  <c r="T13" i="1" s="1"/>
  <c r="T14" i="1" s="1"/>
  <c r="T15" i="1" s="1"/>
  <c r="T16" i="1" s="1"/>
</calcChain>
</file>

<file path=xl/sharedStrings.xml><?xml version="1.0" encoding="utf-8"?>
<sst xmlns="http://schemas.openxmlformats.org/spreadsheetml/2006/main" count="162" uniqueCount="70">
  <si>
    <t>ANEXO 21 AO QUAL SE REPORTA O INCISO VIII DO ART. 11 DA LEI COMPLEMENTAR Nº 40/2012</t>
  </si>
  <si>
    <t>CARGO ....................................................:</t>
  </si>
  <si>
    <t>TÉCNICO DESPORTIVO</t>
  </si>
  <si>
    <t>HABILITAÇÃO ESPECÍFICA:</t>
  </si>
  <si>
    <t>CARGA HORÁRIA SEMANAL</t>
  </si>
  <si>
    <t>NÍVEL DE ESCOLARIDADE ....................:</t>
  </si>
  <si>
    <t>ENSINO MÉDIO COMPLETO</t>
  </si>
  <si>
    <t>Conhecimentos básicos de informática (editor de textos, planilhas e sistemas operacionais e internet).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</si>
  <si>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</si>
  <si>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</si>
  <si>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</si>
  <si>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</si>
  <si>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</si>
  <si>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</si>
  <si>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</si>
  <si>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</si>
  <si>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</si>
  <si>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</si>
  <si>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</si>
  <si>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</si>
  <si>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</si>
  <si>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</si>
  <si>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</si>
  <si>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</si>
  <si>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</si>
  <si>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</si>
  <si>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</si>
  <si>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</si>
  <si>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</si>
  <si>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</si>
  <si>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</si>
  <si>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</si>
  <si>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</si>
  <si>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</si>
  <si>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</si>
  <si>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</si>
  <si>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</si>
  <si>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</si>
  <si>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</si>
  <si>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</si>
  <si>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</si>
  <si>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</si>
  <si>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</si>
  <si>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</si>
  <si>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</si>
  <si>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</si>
  <si>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</si>
  <si>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</si>
  <si>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Auxiliar o coordenador ou técnico durante as atividades esportivas. Estar presente em jogos e campeonatos aos sábados e domingos, no município e fora dele. Cadastrar atletas. Participar na elaboração dos planos de aula. Dar sugestões na elaboração de projetos esportivos que beneficiem o desenvolvimento da  Assessoria de Promoção de  Esporte e Lazer. Auxiliar na elaboração e exercer atividades em campeonatos como: regulamentação, convite, fiscalização; proferir voto junto à comissão de ética e disciplina. Proceder a conservação e à manutenção dos materiais esportivos e uniformes. Participar de reuniões junto aos pais de atletas. Efetuar estatísticas esportivas quando necessário. Executar outras atividades correlatas que lhe forem atribuídas.
</t>
  </si>
  <si>
    <t>COVEIRO</t>
  </si>
  <si>
    <t>ENSINO FUNDAMENTAL INCOMPLETO</t>
  </si>
  <si>
    <t>ANEXO 35 AO QUAL SE REPORTA O INCISO XIV DO ART. 10 DA LEI COMPLEMENTAR Nº 40/2012</t>
  </si>
  <si>
    <t>ENSINO FUN. INCOMPLETO</t>
  </si>
  <si>
    <t xml:space="preserve">ENSINO FUNDAMENTAL </t>
  </si>
  <si>
    <t>FORMAÇÃO CONTINUADA</t>
  </si>
  <si>
    <t>CURSO TÉCNICO</t>
  </si>
  <si>
    <t xml:space="preserve">Preparar sepulturas, escavando a terra e escorando as paredaes da abertura, ou retirando a lápida e limpando o interior das covas já existentes, para o sepultamento; carregar e colocar o caixão na cova aberta; manipular as cordas de sustentação, para facilitar o posicionamrento do caixão na sepultura; fechar a sepultura, recobrindo-a de terra e cal ou fixando-lhe uma laje, para assegurar a inviolabilidade do túmulo; manter a limpeza e conservação de jazidos e covas; realizar a exumação dos cadáveres; zelar pela conservação do cemitério, máquinas e ferramentas de trabalho; zelar pela segurança do cemintério. Executar outras atividades correlatas que lhe forem atribuídas.
</t>
  </si>
  <si>
    <t>ANEXO 36 AO QUAL SE REPORTA O INCISO XV DO ART. 10 DA LEI COMPLEMENTAR Nº 40/2012</t>
  </si>
  <si>
    <t>VIGIA NOTURNO</t>
  </si>
  <si>
    <t>CARGA HORÁRIA MENSAL</t>
  </si>
  <si>
    <t xml:space="preserve">Percorrer a área sob sua responsabilidade, atentando-se para eventuais anormalidades nas rotinas de serviços; vigiar a entrada e saída de pessoas ou bens da entidade; prestar informações que possibilitam a punição de infratores e volta a normalidade; redigir ocorrências das anormalidades ocorridas; executar outras tarefas de mesma natureza e nível de complexidade associadas ao ambiente organizacional; executar outras atividades correlatas que lhe forem atribuídas.
</t>
  </si>
  <si>
    <t>180:00 HORAS</t>
  </si>
  <si>
    <t>JORNADA DE TRABALHO</t>
  </si>
  <si>
    <t>ESCALA DE 12X36 HORAS</t>
  </si>
  <si>
    <t xml:space="preserve">Anexo I  da Lei Complementar nº 99 de 12 de abril de 2017 </t>
  </si>
  <si>
    <t>Cláudio (MG), 12 de abril de 2017.</t>
  </si>
  <si>
    <t>José Rodrigues Barroso de Araújo</t>
  </si>
  <si>
    <t>Prefeito do Município de Cláudio</t>
  </si>
  <si>
    <t xml:space="preserve">Anexo II da Lei Complementar nº 99 de 12 de abril de 2017 </t>
  </si>
  <si>
    <t>Anexo III da Lei Complementar nº 99 de 12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</si>
</sst>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8" fillId="0" borderId="3" xfId="0" applyFont="1" applyBorder="1" applyAlignment="1">
      <alignment horizontal="center"/>
    </xf>
    <xf numFmtId="43" fontId="9" fillId="0" borderId="1" xfId="1" applyFont="1" applyBorder="1"/>
    <xf numFmtId="0" fontId="8" fillId="0" borderId="1" xfId="0" applyFont="1" applyBorder="1" applyAlignment="1">
      <alignment horizontal="center"/>
    </xf>
    <xf numFmtId="43" fontId="9" fillId="0" borderId="17" xfId="0" applyNumberFormat="1" applyFont="1" applyBorder="1"/>
    <xf numFmtId="43" fontId="9" fillId="0" borderId="1" xfId="0" applyNumberFormat="1" applyFont="1" applyBorder="1"/>
    <xf numFmtId="43" fontId="9" fillId="0" borderId="20" xfId="0" applyNumberFormat="1" applyFont="1" applyBorder="1"/>
    <xf numFmtId="43" fontId="9" fillId="0" borderId="21" xfId="0" applyNumberFormat="1" applyFont="1" applyBorder="1"/>
    <xf numFmtId="43" fontId="9" fillId="0" borderId="12" xfId="0" applyNumberFormat="1" applyFont="1" applyBorder="1"/>
    <xf numFmtId="43" fontId="9" fillId="0" borderId="22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43" fontId="9" fillId="0" borderId="19" xfId="0" applyNumberFormat="1" applyFont="1" applyBorder="1"/>
    <xf numFmtId="43" fontId="9" fillId="0" borderId="23" xfId="0" applyNumberFormat="1" applyFont="1" applyBorder="1"/>
    <xf numFmtId="43" fontId="9" fillId="0" borderId="24" xfId="0" applyNumberFormat="1" applyFont="1" applyBorder="1"/>
    <xf numFmtId="0" fontId="10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0" xfId="0" applyFont="1" applyBorder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/>
    <xf numFmtId="0" fontId="8" fillId="0" borderId="20" xfId="0" applyFont="1" applyBorder="1" applyAlignment="1">
      <alignment horizontal="center"/>
    </xf>
    <xf numFmtId="0" fontId="9" fillId="0" borderId="44" xfId="0" applyFont="1" applyBorder="1" applyAlignment="1"/>
    <xf numFmtId="0" fontId="9" fillId="0" borderId="45" xfId="0" applyFont="1" applyBorder="1" applyAlignment="1"/>
    <xf numFmtId="0" fontId="8" fillId="0" borderId="4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9" fillId="0" borderId="2" xfId="1" applyFont="1" applyBorder="1"/>
    <xf numFmtId="43" fontId="9" fillId="0" borderId="20" xfId="1" applyFont="1" applyBorder="1"/>
    <xf numFmtId="43" fontId="9" fillId="0" borderId="2" xfId="0" applyNumberFormat="1" applyFont="1" applyBorder="1"/>
    <xf numFmtId="43" fontId="9" fillId="0" borderId="47" xfId="0" applyNumberFormat="1" applyFont="1" applyBorder="1"/>
    <xf numFmtId="43" fontId="9" fillId="0" borderId="48" xfId="0" applyNumberFormat="1" applyFont="1" applyBorder="1"/>
    <xf numFmtId="43" fontId="9" fillId="0" borderId="49" xfId="0" applyNumberFormat="1" applyFont="1" applyBorder="1"/>
    <xf numFmtId="43" fontId="9" fillId="0" borderId="46" xfId="0" applyNumberFormat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90" zoomScaleNormal="90" workbookViewId="0">
      <selection activeCell="I34" sqref="I34"/>
    </sheetView>
  </sheetViews>
  <sheetFormatPr defaultRowHeight="15" x14ac:dyDescent="0.25"/>
  <sheetData>
    <row r="1" spans="1:21" ht="18" x14ac:dyDescent="0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8.7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x14ac:dyDescent="0.25">
      <c r="A4" s="47" t="s">
        <v>1</v>
      </c>
      <c r="B4" s="48"/>
      <c r="C4" s="48"/>
      <c r="D4" s="48"/>
      <c r="E4" s="48"/>
      <c r="F4" s="49" t="s">
        <v>2</v>
      </c>
      <c r="G4" s="50"/>
      <c r="H4" s="50"/>
      <c r="I4" s="50"/>
      <c r="J4" s="51"/>
      <c r="K4" s="52" t="s">
        <v>3</v>
      </c>
      <c r="L4" s="53"/>
      <c r="M4" s="53"/>
      <c r="N4" s="53"/>
      <c r="O4" s="53"/>
      <c r="P4" s="53"/>
      <c r="Q4" s="53"/>
      <c r="R4" s="53"/>
      <c r="S4" s="54"/>
      <c r="T4" s="55" t="s">
        <v>4</v>
      </c>
      <c r="U4" s="56"/>
    </row>
    <row r="5" spans="1:21" x14ac:dyDescent="0.25">
      <c r="A5" s="59" t="s">
        <v>5</v>
      </c>
      <c r="B5" s="60"/>
      <c r="C5" s="60"/>
      <c r="D5" s="60"/>
      <c r="E5" s="60"/>
      <c r="F5" s="61" t="s">
        <v>6</v>
      </c>
      <c r="G5" s="61"/>
      <c r="H5" s="61"/>
      <c r="I5" s="61"/>
      <c r="J5" s="62"/>
      <c r="K5" s="63" t="s">
        <v>7</v>
      </c>
      <c r="L5" s="64"/>
      <c r="M5" s="64"/>
      <c r="N5" s="64"/>
      <c r="O5" s="64"/>
      <c r="P5" s="64"/>
      <c r="Q5" s="64"/>
      <c r="R5" s="64"/>
      <c r="S5" s="65"/>
      <c r="T5" s="57"/>
      <c r="U5" s="58"/>
    </row>
    <row r="6" spans="1:21" ht="15.75" thickBot="1" x14ac:dyDescent="0.3">
      <c r="A6" s="66" t="s">
        <v>8</v>
      </c>
      <c r="B6" s="67"/>
      <c r="C6" s="67"/>
      <c r="D6" s="67"/>
      <c r="E6" s="67"/>
      <c r="F6" s="68">
        <v>5</v>
      </c>
      <c r="G6" s="68"/>
      <c r="H6" s="68"/>
      <c r="I6" s="68"/>
      <c r="J6" s="69"/>
      <c r="K6" s="63"/>
      <c r="L6" s="64"/>
      <c r="M6" s="64"/>
      <c r="N6" s="64"/>
      <c r="O6" s="64"/>
      <c r="P6" s="64"/>
      <c r="Q6" s="64"/>
      <c r="R6" s="64"/>
      <c r="S6" s="65"/>
      <c r="T6" s="70" t="s">
        <v>9</v>
      </c>
      <c r="U6" s="70"/>
    </row>
    <row r="7" spans="1:21" x14ac:dyDescent="0.25">
      <c r="A7" s="71" t="s">
        <v>10</v>
      </c>
      <c r="B7" s="72"/>
      <c r="C7" s="73"/>
      <c r="D7" s="74" t="s">
        <v>11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21" x14ac:dyDescent="0.25">
      <c r="A8" s="77"/>
      <c r="B8" s="78"/>
      <c r="C8" s="79"/>
      <c r="D8" s="1">
        <v>0</v>
      </c>
      <c r="E8" s="1">
        <v>2</v>
      </c>
      <c r="F8" s="1">
        <v>4</v>
      </c>
      <c r="G8" s="1">
        <v>6</v>
      </c>
      <c r="H8" s="1">
        <v>8</v>
      </c>
      <c r="I8" s="1">
        <v>10</v>
      </c>
      <c r="J8" s="1">
        <v>12</v>
      </c>
      <c r="K8" s="1">
        <v>14</v>
      </c>
      <c r="L8" s="1">
        <v>16</v>
      </c>
      <c r="M8" s="1">
        <v>18</v>
      </c>
      <c r="N8" s="1">
        <v>20</v>
      </c>
      <c r="O8" s="1">
        <v>22</v>
      </c>
      <c r="P8" s="1">
        <v>24</v>
      </c>
      <c r="Q8" s="1">
        <v>26</v>
      </c>
      <c r="R8" s="1">
        <v>28</v>
      </c>
      <c r="S8" s="1">
        <v>30</v>
      </c>
      <c r="T8" s="1">
        <v>32</v>
      </c>
      <c r="U8" s="2">
        <v>34</v>
      </c>
    </row>
    <row r="9" spans="1:21" x14ac:dyDescent="0.25">
      <c r="A9" s="22" t="s">
        <v>12</v>
      </c>
      <c r="B9" s="23"/>
      <c r="C9" s="24"/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23</v>
      </c>
      <c r="O9" s="1" t="s">
        <v>24</v>
      </c>
      <c r="P9" s="1" t="s">
        <v>25</v>
      </c>
      <c r="Q9" s="1" t="s">
        <v>26</v>
      </c>
      <c r="R9" s="1" t="s">
        <v>27</v>
      </c>
      <c r="S9" s="1" t="s">
        <v>28</v>
      </c>
      <c r="T9" s="1" t="s">
        <v>29</v>
      </c>
      <c r="U9" s="1" t="s">
        <v>30</v>
      </c>
    </row>
    <row r="10" spans="1:21" x14ac:dyDescent="0.25">
      <c r="A10" s="3" t="s">
        <v>31</v>
      </c>
      <c r="B10" s="4"/>
      <c r="C10" s="5" t="s">
        <v>21</v>
      </c>
      <c r="D10" s="6">
        <v>1050.73</v>
      </c>
      <c r="E10" s="6">
        <f>D10+(D10*'[1]Plano de carreira'!$G$13)</f>
        <v>1071.7446</v>
      </c>
      <c r="F10" s="6">
        <f>E10+(E10*'[1]Plano de carreira'!$G$13)</f>
        <v>1093.179492</v>
      </c>
      <c r="G10" s="6">
        <f>F10+(F10*'[1]Plano de carreira'!$G$13)</f>
        <v>1115.04308184</v>
      </c>
      <c r="H10" s="6">
        <f>G10+(G10*'[1]Plano de carreira'!$G$13)</f>
        <v>1137.3439434768</v>
      </c>
      <c r="I10" s="6">
        <f>H10+(H10*'[1]Plano de carreira'!$G$13)</f>
        <v>1160.0908223463359</v>
      </c>
      <c r="J10" s="6">
        <f>I10+(I10*'[1]Plano de carreira'!$G$13)</f>
        <v>1183.2926387932625</v>
      </c>
      <c r="K10" s="6">
        <f>J10+(J10*'[1]Plano de carreira'!$G$13)</f>
        <v>1206.9584915691278</v>
      </c>
      <c r="L10" s="6">
        <f>K10+(K10*'[1]Plano de carreira'!$G$13)</f>
        <v>1231.0976614005103</v>
      </c>
      <c r="M10" s="6">
        <f>L10+(L10*'[1]Plano de carreira'!$G$13)</f>
        <v>1255.7196146285205</v>
      </c>
      <c r="N10" s="6">
        <f>M10+(M10*'[1]Plano de carreira'!$G$13)</f>
        <v>1280.8340069210908</v>
      </c>
      <c r="O10" s="6">
        <f>N10+(N10*'[1]Plano de carreira'!$G$13)</f>
        <v>1306.4506870595126</v>
      </c>
      <c r="P10" s="6">
        <f>O10+(O10*'[1]Plano de carreira'!$G$13)</f>
        <v>1332.5797008007028</v>
      </c>
      <c r="Q10" s="6">
        <f>P10+(P10*'[1]Plano de carreira'!$G$13)</f>
        <v>1359.2312948167169</v>
      </c>
      <c r="R10" s="6">
        <f>Q10+(Q10*'[1]Plano de carreira'!$G$13)</f>
        <v>1386.4159207130513</v>
      </c>
      <c r="S10" s="6">
        <f>R10+(R10*'[1]Plano de carreira'!$G$13)</f>
        <v>1414.1442391273122</v>
      </c>
      <c r="T10" s="6">
        <f>S10+(S10*'[1]Plano de carreira'!$G$13)</f>
        <v>1442.4271239098584</v>
      </c>
      <c r="U10" s="6">
        <f>T10+(T10*'[1]Plano de carreira'!$G$13)</f>
        <v>1471.2756663880557</v>
      </c>
    </row>
    <row r="11" spans="1:21" x14ac:dyDescent="0.25">
      <c r="A11" s="3" t="s">
        <v>32</v>
      </c>
      <c r="B11" s="4"/>
      <c r="C11" s="7" t="s">
        <v>33</v>
      </c>
      <c r="D11" s="8">
        <f>D10+(D10*'[1]Plano de carreira'!$G$15)</f>
        <v>1155.8030000000001</v>
      </c>
      <c r="E11" s="9">
        <f>E10+(E10*'[1]Plano de carreira'!$G$15)</f>
        <v>1178.9190599999999</v>
      </c>
      <c r="F11" s="9">
        <f>F10+(F10*'[1]Plano de carreira'!$G$15)</f>
        <v>1202.4974411999999</v>
      </c>
      <c r="G11" s="9">
        <f>G10+(G10*'[1]Plano de carreira'!$G$15)</f>
        <v>1226.5473900239999</v>
      </c>
      <c r="H11" s="9">
        <f>H10+(H10*'[1]Plano de carreira'!$G$15)</f>
        <v>1251.0783378244801</v>
      </c>
      <c r="I11" s="9">
        <f>I10+(I10*'[1]Plano de carreira'!$G$15)</f>
        <v>1276.0999045809695</v>
      </c>
      <c r="J11" s="9">
        <f>J10+(J10*'[1]Plano de carreira'!$G$15)</f>
        <v>1301.6219026725887</v>
      </c>
      <c r="K11" s="9">
        <f>K10+(K10*'[1]Plano de carreira'!$G$15)</f>
        <v>1327.6543407260406</v>
      </c>
      <c r="L11" s="9">
        <f>L10+(L10*'[1]Plano de carreira'!$G$15)</f>
        <v>1354.2074275405614</v>
      </c>
      <c r="M11" s="9">
        <f>M10+(M10*'[1]Plano de carreira'!$G$15)</f>
        <v>1381.2915760913725</v>
      </c>
      <c r="N11" s="9">
        <f>N10+(N10*'[1]Plano de carreira'!$G$15)</f>
        <v>1408.9174076131999</v>
      </c>
      <c r="O11" s="9">
        <f>O10+(O10*'[1]Plano de carreira'!$G$15)</f>
        <v>1437.0957557654638</v>
      </c>
      <c r="P11" s="9">
        <f>P10+(P10*'[1]Plano de carreira'!$G$15)</f>
        <v>1465.837670880773</v>
      </c>
      <c r="Q11" s="9">
        <f>Q10+(Q10*'[1]Plano de carreira'!$G$15)</f>
        <v>1495.1544242983884</v>
      </c>
      <c r="R11" s="9">
        <f>R10+(R10*'[1]Plano de carreira'!$G$15)</f>
        <v>1525.0575127843563</v>
      </c>
      <c r="S11" s="9">
        <f>S10+(S10*'[1]Plano de carreira'!$G$15)</f>
        <v>1555.5586630400435</v>
      </c>
      <c r="T11" s="9">
        <f>T10+(T10*'[1]Plano de carreira'!$G$15)</f>
        <v>1586.6698363008443</v>
      </c>
      <c r="U11" s="10">
        <f>U10+(U10*'[1]Plano de carreira'!$G$15)</f>
        <v>1618.4032330268612</v>
      </c>
    </row>
    <row r="12" spans="1:21" x14ac:dyDescent="0.25">
      <c r="A12" s="3" t="s">
        <v>34</v>
      </c>
      <c r="B12" s="4"/>
      <c r="C12" s="7" t="s">
        <v>35</v>
      </c>
      <c r="D12" s="8">
        <f>D11+(D11*'[1]Plano de carreira'!$G$15)</f>
        <v>1271.3833000000002</v>
      </c>
      <c r="E12" s="9">
        <f>E11+(E11*'[1]Plano de carreira'!$G$15)</f>
        <v>1296.810966</v>
      </c>
      <c r="F12" s="9">
        <f>F11+(F11*'[1]Plano de carreira'!$G$15)</f>
        <v>1322.74718532</v>
      </c>
      <c r="G12" s="9">
        <f>G11+(G11*'[1]Plano de carreira'!$G$15)</f>
        <v>1349.2021290263999</v>
      </c>
      <c r="H12" s="9">
        <f>H11+(H11*'[1]Plano de carreira'!$G$15)</f>
        <v>1376.1861716069282</v>
      </c>
      <c r="I12" s="9">
        <f>I11+(I11*'[1]Plano de carreira'!$G$15)</f>
        <v>1403.7098950390664</v>
      </c>
      <c r="J12" s="9">
        <f>J11+(J11*'[1]Plano de carreira'!$G$15)</f>
        <v>1431.7840929398476</v>
      </c>
      <c r="K12" s="9">
        <f>K11+(K11*'[1]Plano de carreira'!$G$15)</f>
        <v>1460.4197747986445</v>
      </c>
      <c r="L12" s="9">
        <f>L11+(L11*'[1]Plano de carreira'!$G$15)</f>
        <v>1489.6281702946176</v>
      </c>
      <c r="M12" s="9">
        <f>M11+(M11*'[1]Plano de carreira'!$G$15)</f>
        <v>1519.4207337005098</v>
      </c>
      <c r="N12" s="9">
        <f>N11+(N11*'[1]Plano de carreira'!$G$15)</f>
        <v>1549.80914837452</v>
      </c>
      <c r="O12" s="9">
        <f>O11+(O11*'[1]Plano de carreira'!$G$15)</f>
        <v>1580.80533134201</v>
      </c>
      <c r="P12" s="9">
        <f>P11+(P11*'[1]Plano de carreira'!$G$15)</f>
        <v>1612.4214379688503</v>
      </c>
      <c r="Q12" s="9">
        <f>Q11+(Q11*'[1]Plano de carreira'!$G$15)</f>
        <v>1644.6698667282274</v>
      </c>
      <c r="R12" s="9">
        <f>R11+(R11*'[1]Plano de carreira'!$G$15)</f>
        <v>1677.5632640627919</v>
      </c>
      <c r="S12" s="9">
        <f>S11+(S11*'[1]Plano de carreira'!$G$15)</f>
        <v>1711.1145293440479</v>
      </c>
      <c r="T12" s="9">
        <f>T11+(T11*'[1]Plano de carreira'!$G$15)</f>
        <v>1745.3368199309286</v>
      </c>
      <c r="U12" s="10">
        <f>U11+(U11*'[1]Plano de carreira'!$G$15)</f>
        <v>1780.2435563295473</v>
      </c>
    </row>
    <row r="13" spans="1:21" x14ac:dyDescent="0.25">
      <c r="A13" s="3" t="s">
        <v>36</v>
      </c>
      <c r="B13" s="4"/>
      <c r="C13" s="7" t="s">
        <v>37</v>
      </c>
      <c r="D13" s="8">
        <f>D12+(D12*'[1]Plano de carreira'!$G$15)</f>
        <v>1398.5216300000002</v>
      </c>
      <c r="E13" s="9">
        <f>E12+(E12*'[1]Plano de carreira'!$G$15)</f>
        <v>1426.4920626000001</v>
      </c>
      <c r="F13" s="9">
        <f>F12+(F12*'[1]Plano de carreira'!$G$15)</f>
        <v>1455.0219038519999</v>
      </c>
      <c r="G13" s="9">
        <f>G12+(G12*'[1]Plano de carreira'!$G$15)</f>
        <v>1484.12234192904</v>
      </c>
      <c r="H13" s="9">
        <f>H12+(H12*'[1]Plano de carreira'!$G$15)</f>
        <v>1513.8047887676209</v>
      </c>
      <c r="I13" s="9">
        <f>I12+(I12*'[1]Plano de carreira'!$G$15)</f>
        <v>1544.0808845429731</v>
      </c>
      <c r="J13" s="9">
        <f>J12+(J12*'[1]Plano de carreira'!$G$15)</f>
        <v>1574.9625022338323</v>
      </c>
      <c r="K13" s="9">
        <f>K12+(K12*'[1]Plano de carreira'!$G$15)</f>
        <v>1606.461752278509</v>
      </c>
      <c r="L13" s="9">
        <f>L12+(L12*'[1]Plano de carreira'!$G$15)</f>
        <v>1638.5909873240794</v>
      </c>
      <c r="M13" s="9">
        <f>M12+(M12*'[1]Plano de carreira'!$G$15)</f>
        <v>1671.3628070705608</v>
      </c>
      <c r="N13" s="9">
        <f>N12+(N12*'[1]Plano de carreira'!$G$15)</f>
        <v>1704.790063211972</v>
      </c>
      <c r="O13" s="9">
        <f>O12+(O12*'[1]Plano de carreira'!$G$15)</f>
        <v>1738.8858644762111</v>
      </c>
      <c r="P13" s="9">
        <f>P12+(P12*'[1]Plano de carreira'!$G$15)</f>
        <v>1773.6635817657354</v>
      </c>
      <c r="Q13" s="9">
        <f>Q12+(Q12*'[1]Plano de carreira'!$G$15)</f>
        <v>1809.1368534010501</v>
      </c>
      <c r="R13" s="9">
        <f>R12+(R12*'[1]Plano de carreira'!$G$15)</f>
        <v>1845.319590469071</v>
      </c>
      <c r="S13" s="9">
        <f>S12+(S12*'[1]Plano de carreira'!$G$15)</f>
        <v>1882.2259822784526</v>
      </c>
      <c r="T13" s="9">
        <f>T12+(T12*'[1]Plano de carreira'!$G$15)</f>
        <v>1919.8705019240215</v>
      </c>
      <c r="U13" s="10">
        <f>U12+(U12*'[1]Plano de carreira'!$G$15)</f>
        <v>1958.267911962502</v>
      </c>
    </row>
    <row r="14" spans="1:21" x14ac:dyDescent="0.25">
      <c r="A14" s="3" t="s">
        <v>38</v>
      </c>
      <c r="B14" s="4"/>
      <c r="C14" s="7" t="s">
        <v>39</v>
      </c>
      <c r="D14" s="11">
        <f>D13+(D13*'[1]Plano de carreira'!$G$15)</f>
        <v>1538.3737930000002</v>
      </c>
      <c r="E14" s="12">
        <f>E13+(E13*'[1]Plano de carreira'!$G$15)</f>
        <v>1569.1412688600001</v>
      </c>
      <c r="F14" s="12">
        <f>F13+(F13*'[1]Plano de carreira'!$G$15)</f>
        <v>1600.5240942372</v>
      </c>
      <c r="G14" s="12">
        <f>G13+(G13*'[1]Plano de carreira'!$G$15)</f>
        <v>1632.5345761219439</v>
      </c>
      <c r="H14" s="12">
        <f>H13+(H13*'[1]Plano de carreira'!$G$15)</f>
        <v>1665.185267644383</v>
      </c>
      <c r="I14" s="12">
        <f>I13+(I13*'[1]Plano de carreira'!$G$15)</f>
        <v>1698.4889729972704</v>
      </c>
      <c r="J14" s="12">
        <f>J13+(J13*'[1]Plano de carreira'!$G$15)</f>
        <v>1732.4587524572155</v>
      </c>
      <c r="K14" s="12">
        <f>K13+(K13*'[1]Plano de carreira'!$G$15)</f>
        <v>1767.1079275063598</v>
      </c>
      <c r="L14" s="12">
        <f>L13+(L13*'[1]Plano de carreira'!$G$15)</f>
        <v>1802.4500860564874</v>
      </c>
      <c r="M14" s="12">
        <f>M13+(M13*'[1]Plano de carreira'!$G$15)</f>
        <v>1838.499087777617</v>
      </c>
      <c r="N14" s="12">
        <f>N13+(N13*'[1]Plano de carreira'!$G$15)</f>
        <v>1875.2690695331692</v>
      </c>
      <c r="O14" s="12">
        <f>O13+(O13*'[1]Plano de carreira'!$G$15)</f>
        <v>1912.7744509238321</v>
      </c>
      <c r="P14" s="12">
        <f>P13+(P13*'[1]Plano de carreira'!$G$15)</f>
        <v>1951.0299399423091</v>
      </c>
      <c r="Q14" s="13">
        <f>Q13+(Q13*'[1]Plano de carreira'!$G$15)</f>
        <v>1990.0505387411552</v>
      </c>
      <c r="R14" s="12">
        <f>R13+(R13*'[1]Plano de carreira'!$G$15)</f>
        <v>2029.8515495159781</v>
      </c>
      <c r="S14" s="12">
        <f>S13+(S13*'[1]Plano de carreira'!$G$15)</f>
        <v>2070.4485805062977</v>
      </c>
      <c r="T14" s="12">
        <f>T13+(T13*'[1]Plano de carreira'!$G$15)</f>
        <v>2111.8575521164234</v>
      </c>
      <c r="U14" s="10">
        <f>U13+(U13*'[1]Plano de carreira'!$G$15)</f>
        <v>2154.0947031587521</v>
      </c>
    </row>
    <row r="15" spans="1:21" x14ac:dyDescent="0.25">
      <c r="A15" s="14" t="s">
        <v>40</v>
      </c>
      <c r="B15" s="15"/>
      <c r="C15" s="7" t="s">
        <v>41</v>
      </c>
      <c r="D15" s="16">
        <f>D14+(D14*'[1]Plano de carreira'!$G$15)</f>
        <v>1692.2111723000003</v>
      </c>
      <c r="E15" s="9">
        <f>E14+(E14*'[1]Plano de carreira'!$G$15)</f>
        <v>1726.0553957460002</v>
      </c>
      <c r="F15" s="9">
        <f>F14+(F14*'[1]Plano de carreira'!$G$15)</f>
        <v>1760.57650366092</v>
      </c>
      <c r="G15" s="9">
        <f>G14+(G14*'[1]Plano de carreira'!$G$15)</f>
        <v>1795.7880337341383</v>
      </c>
      <c r="H15" s="16">
        <f>H14+(H14*'[1]Plano de carreira'!$G$15)</f>
        <v>1831.7037944088213</v>
      </c>
      <c r="I15" s="9">
        <f>I14+(I14*'[1]Plano de carreira'!$G$15)</f>
        <v>1868.3378702969974</v>
      </c>
      <c r="J15" s="9">
        <f>J14+(J14*'[1]Plano de carreira'!$G$15)</f>
        <v>1905.7046277029372</v>
      </c>
      <c r="K15" s="9">
        <f>K14+(K14*'[1]Plano de carreira'!$G$15)</f>
        <v>1943.8187202569959</v>
      </c>
      <c r="L15" s="9">
        <f>L14+(L14*'[1]Plano de carreira'!$G$15)</f>
        <v>1982.6950946621362</v>
      </c>
      <c r="M15" s="9">
        <f>M14+(M14*'[1]Plano de carreira'!$G$15)</f>
        <v>2022.3489965553786</v>
      </c>
      <c r="N15" s="9">
        <f>N14+(N14*'[1]Plano de carreira'!$G$15)</f>
        <v>2062.7959764864863</v>
      </c>
      <c r="O15" s="9">
        <f>O14+(O14*'[1]Plano de carreira'!$G$15)</f>
        <v>2104.0518960162153</v>
      </c>
      <c r="P15" s="9">
        <f>P14+(P14*'[1]Plano de carreira'!$G$15)</f>
        <v>2146.1329339365402</v>
      </c>
      <c r="Q15" s="9">
        <f>Q14+(Q14*'[1]Plano de carreira'!$G$15)</f>
        <v>2189.0555926152706</v>
      </c>
      <c r="R15" s="9">
        <f>R14+(R14*'[1]Plano de carreira'!$G$15)</f>
        <v>2232.8367044675761</v>
      </c>
      <c r="S15" s="9">
        <f>S14+(S14*'[1]Plano de carreira'!$G$15)</f>
        <v>2277.4934385569277</v>
      </c>
      <c r="T15" s="16">
        <f>T14+(T14*'[1]Plano de carreira'!$G$15)</f>
        <v>2323.0433073280656</v>
      </c>
      <c r="U15" s="10">
        <f>U14+(U14*'[1]Plano de carreira'!$G$15)</f>
        <v>2369.5041734746274</v>
      </c>
    </row>
    <row r="16" spans="1:21" x14ac:dyDescent="0.25">
      <c r="A16" s="14" t="s">
        <v>42</v>
      </c>
      <c r="B16" s="15"/>
      <c r="C16" s="7" t="s">
        <v>43</v>
      </c>
      <c r="D16" s="17">
        <f>D15+(D15*'[1]Plano de carreira'!$G$15)</f>
        <v>1861.4322895300004</v>
      </c>
      <c r="E16" s="18">
        <f>E15+(E15*'[1]Plano de carreira'!$G$15)</f>
        <v>1898.6609353206002</v>
      </c>
      <c r="F16" s="18">
        <f>F15+(F15*'[1]Plano de carreira'!$G$15)</f>
        <v>1936.6341540270121</v>
      </c>
      <c r="G16" s="18">
        <f>G15+(G15*'[1]Plano de carreira'!$G$15)</f>
        <v>1975.3668371075521</v>
      </c>
      <c r="H16" s="17">
        <f>H15+(H15*'[1]Plano de carreira'!$G$15)</f>
        <v>2014.8741738497033</v>
      </c>
      <c r="I16" s="18">
        <f>I15+(I15*'[1]Plano de carreira'!$G$15)</f>
        <v>2055.1716573266972</v>
      </c>
      <c r="J16" s="18">
        <f>J15+(J15*'[1]Plano de carreira'!$G$15)</f>
        <v>2096.2750904732311</v>
      </c>
      <c r="K16" s="18">
        <f>K15+(K15*'[1]Plano de carreira'!$G$15)</f>
        <v>2138.2005922826957</v>
      </c>
      <c r="L16" s="18">
        <f>L15+(L15*'[1]Plano de carreira'!$G$15)</f>
        <v>2180.9646041283499</v>
      </c>
      <c r="M16" s="18">
        <f>M15+(M15*'[1]Plano de carreira'!$G$15)</f>
        <v>2224.5838962109165</v>
      </c>
      <c r="N16" s="18">
        <f>N15+(N15*'[1]Plano de carreira'!$G$15)</f>
        <v>2269.075574135135</v>
      </c>
      <c r="O16" s="18">
        <f>O15+(O15*'[1]Plano de carreira'!$G$15)</f>
        <v>2314.457085617837</v>
      </c>
      <c r="P16" s="18">
        <f>P15+(P15*'[1]Plano de carreira'!$G$15)</f>
        <v>2360.7462273301944</v>
      </c>
      <c r="Q16" s="18">
        <f>Q15+(Q15*'[1]Plano de carreira'!$G$15)</f>
        <v>2407.9611518767979</v>
      </c>
      <c r="R16" s="18">
        <f>R15+(R15*'[1]Plano de carreira'!$G$15)</f>
        <v>2456.1203749143338</v>
      </c>
      <c r="S16" s="18">
        <f>S15+(S15*'[1]Plano de carreira'!$G$15)</f>
        <v>2505.2427824126203</v>
      </c>
      <c r="T16" s="17">
        <f>T15+(T15*'[1]Plano de carreira'!$G$15)</f>
        <v>2555.3476380608722</v>
      </c>
      <c r="U16" s="10">
        <f>U15+(U15*'[1]Plano de carreira'!$G$15)</f>
        <v>2606.4545908220903</v>
      </c>
    </row>
    <row r="17" spans="1:21" x14ac:dyDescent="0.25">
      <c r="A17" s="43" t="s">
        <v>44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</row>
    <row r="18" spans="1:21" ht="15.75" thickBot="1" x14ac:dyDescent="0.3">
      <c r="A18" s="25" t="s">
        <v>45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1:21" ht="15.75" thickBot="1" x14ac:dyDescent="0.3">
      <c r="A19" s="28" t="s">
        <v>46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1:21" ht="15.75" thickBot="1" x14ac:dyDescent="0.3">
      <c r="A20" s="31" t="s">
        <v>47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</row>
    <row r="21" spans="1:21" x14ac:dyDescent="0.25">
      <c r="A21" s="34" t="s">
        <v>48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</row>
    <row r="22" spans="1:2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</row>
    <row r="23" spans="1:21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</row>
    <row r="24" spans="1:2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</row>
    <row r="25" spans="1:21" x14ac:dyDescent="0.25">
      <c r="A25" s="40" t="s">
        <v>65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x14ac:dyDescent="0.25">
      <c r="A29" s="41" t="s">
        <v>66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5" customHeight="1" x14ac:dyDescent="0.25">
      <c r="A30" s="41" t="s">
        <v>67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</sheetData>
  <mergeCells count="24">
    <mergeCell ref="A7:C7"/>
    <mergeCell ref="D7:U7"/>
    <mergeCell ref="A8:C8"/>
    <mergeCell ref="A25:U25"/>
    <mergeCell ref="A29:U29"/>
    <mergeCell ref="A30:U30"/>
    <mergeCell ref="A1:U1"/>
    <mergeCell ref="A17:U17"/>
    <mergeCell ref="A3:U3"/>
    <mergeCell ref="A4:E4"/>
    <mergeCell ref="F4:J4"/>
    <mergeCell ref="K4:S4"/>
    <mergeCell ref="T4:U5"/>
    <mergeCell ref="A5:E5"/>
    <mergeCell ref="F5:J5"/>
    <mergeCell ref="K5:S6"/>
    <mergeCell ref="A6:E6"/>
    <mergeCell ref="F6:J6"/>
    <mergeCell ref="T6:U6"/>
    <mergeCell ref="A9:C9"/>
    <mergeCell ref="A18:U18"/>
    <mergeCell ref="A19:U19"/>
    <mergeCell ref="A20:U20"/>
    <mergeCell ref="A21:U24"/>
  </mergeCells>
  <pageMargins left="0.51181102362204722" right="0.51181102362204722" top="1.1811023622047243" bottom="0.78740157480314965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="90" zoomScaleNormal="90" workbookViewId="0">
      <selection activeCell="K36" sqref="K36"/>
    </sheetView>
  </sheetViews>
  <sheetFormatPr defaultRowHeight="15" x14ac:dyDescent="0.25"/>
  <cols>
    <col min="2" max="2" width="9.140625" customWidth="1"/>
  </cols>
  <sheetData>
    <row r="1" spans="1:21" ht="18" x14ac:dyDescent="0.25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8.7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.75" thickBot="1" x14ac:dyDescent="0.3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x14ac:dyDescent="0.25">
      <c r="A4" s="59" t="s">
        <v>1</v>
      </c>
      <c r="B4" s="60"/>
      <c r="C4" s="60"/>
      <c r="D4" s="60"/>
      <c r="E4" s="60"/>
      <c r="F4" s="61" t="s">
        <v>49</v>
      </c>
      <c r="G4" s="82"/>
      <c r="H4" s="82"/>
      <c r="I4" s="82"/>
      <c r="J4" s="83"/>
      <c r="K4" s="74" t="s">
        <v>3</v>
      </c>
      <c r="L4" s="84"/>
      <c r="M4" s="84"/>
      <c r="N4" s="84"/>
      <c r="O4" s="84"/>
      <c r="P4" s="84"/>
      <c r="Q4" s="84"/>
      <c r="R4" s="84"/>
      <c r="S4" s="85"/>
      <c r="T4" s="86" t="s">
        <v>4</v>
      </c>
      <c r="U4" s="87"/>
    </row>
    <row r="5" spans="1:21" x14ac:dyDescent="0.25">
      <c r="A5" s="59" t="s">
        <v>5</v>
      </c>
      <c r="B5" s="60"/>
      <c r="C5" s="60"/>
      <c r="D5" s="60"/>
      <c r="E5" s="60"/>
      <c r="F5" s="61" t="s">
        <v>50</v>
      </c>
      <c r="G5" s="61"/>
      <c r="H5" s="61"/>
      <c r="I5" s="61"/>
      <c r="J5" s="62"/>
      <c r="K5" s="63"/>
      <c r="L5" s="64"/>
      <c r="M5" s="64"/>
      <c r="N5" s="64"/>
      <c r="O5" s="64"/>
      <c r="P5" s="64"/>
      <c r="Q5" s="64"/>
      <c r="R5" s="64"/>
      <c r="S5" s="65"/>
      <c r="T5" s="57"/>
      <c r="U5" s="58"/>
    </row>
    <row r="6" spans="1:21" ht="15.75" thickBot="1" x14ac:dyDescent="0.3">
      <c r="A6" s="66" t="s">
        <v>8</v>
      </c>
      <c r="B6" s="67"/>
      <c r="C6" s="67"/>
      <c r="D6" s="67"/>
      <c r="E6" s="67"/>
      <c r="F6" s="68">
        <v>2</v>
      </c>
      <c r="G6" s="68"/>
      <c r="H6" s="68"/>
      <c r="I6" s="68"/>
      <c r="J6" s="69"/>
      <c r="K6" s="63"/>
      <c r="L6" s="64"/>
      <c r="M6" s="64"/>
      <c r="N6" s="64"/>
      <c r="O6" s="64"/>
      <c r="P6" s="64"/>
      <c r="Q6" s="64"/>
      <c r="R6" s="64"/>
      <c r="S6" s="65"/>
      <c r="T6" s="70" t="s">
        <v>9</v>
      </c>
      <c r="U6" s="70"/>
    </row>
    <row r="7" spans="1:21" x14ac:dyDescent="0.25">
      <c r="A7" s="71" t="s">
        <v>10</v>
      </c>
      <c r="B7" s="72"/>
      <c r="C7" s="73"/>
      <c r="D7" s="74" t="s">
        <v>11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21" x14ac:dyDescent="0.25">
      <c r="A8" s="77"/>
      <c r="B8" s="78"/>
      <c r="C8" s="106"/>
      <c r="D8" s="112">
        <v>0</v>
      </c>
      <c r="E8" s="1">
        <v>2</v>
      </c>
      <c r="F8" s="1">
        <v>4</v>
      </c>
      <c r="G8" s="1">
        <v>6</v>
      </c>
      <c r="H8" s="1">
        <v>8</v>
      </c>
      <c r="I8" s="1">
        <v>10</v>
      </c>
      <c r="J8" s="1">
        <v>12</v>
      </c>
      <c r="K8" s="1">
        <v>14</v>
      </c>
      <c r="L8" s="1">
        <v>16</v>
      </c>
      <c r="M8" s="1">
        <v>18</v>
      </c>
      <c r="N8" s="1">
        <v>20</v>
      </c>
      <c r="O8" s="1">
        <v>22</v>
      </c>
      <c r="P8" s="1">
        <v>24</v>
      </c>
      <c r="Q8" s="1">
        <v>26</v>
      </c>
      <c r="R8" s="1">
        <v>28</v>
      </c>
      <c r="S8" s="1">
        <v>30</v>
      </c>
      <c r="T8" s="1">
        <v>32</v>
      </c>
      <c r="U8" s="2">
        <v>34</v>
      </c>
    </row>
    <row r="9" spans="1:21" x14ac:dyDescent="0.25">
      <c r="A9" s="22" t="s">
        <v>12</v>
      </c>
      <c r="B9" s="23"/>
      <c r="C9" s="107"/>
      <c r="D9" s="112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23</v>
      </c>
      <c r="O9" s="1" t="s">
        <v>24</v>
      </c>
      <c r="P9" s="1" t="s">
        <v>25</v>
      </c>
      <c r="Q9" s="1" t="s">
        <v>26</v>
      </c>
      <c r="R9" s="1" t="s">
        <v>27</v>
      </c>
      <c r="S9" s="1" t="s">
        <v>28</v>
      </c>
      <c r="T9" s="1" t="s">
        <v>29</v>
      </c>
      <c r="U9" s="2" t="s">
        <v>30</v>
      </c>
    </row>
    <row r="10" spans="1:21" x14ac:dyDescent="0.25">
      <c r="A10" s="3" t="s">
        <v>52</v>
      </c>
      <c r="B10" s="4"/>
      <c r="C10" s="108" t="s">
        <v>21</v>
      </c>
      <c r="D10" s="113">
        <v>937</v>
      </c>
      <c r="E10" s="6">
        <f>D10+(D10*'[1]Plano de carreira'!$G$13)</f>
        <v>955.74</v>
      </c>
      <c r="F10" s="6">
        <f>E10+(E10*'[1]Plano de carreira'!$G$13)</f>
        <v>974.85479999999995</v>
      </c>
      <c r="G10" s="6">
        <f>F10+(F10*'[1]Plano de carreira'!$G$13)</f>
        <v>994.3518959999999</v>
      </c>
      <c r="H10" s="6">
        <f>G10+(G10*'[1]Plano de carreira'!$G$13)</f>
        <v>1014.2389339199999</v>
      </c>
      <c r="I10" s="6">
        <f>H10+(H10*'[1]Plano de carreira'!$G$13)</f>
        <v>1034.5237125983999</v>
      </c>
      <c r="J10" s="6">
        <f>I10+(I10*'[1]Plano de carreira'!$G$13)</f>
        <v>1055.2141868503679</v>
      </c>
      <c r="K10" s="6">
        <f>J10+(J10*'[1]Plano de carreira'!$G$13)</f>
        <v>1076.3184705873753</v>
      </c>
      <c r="L10" s="6">
        <f>K10+(K10*'[1]Plano de carreira'!$G$13)</f>
        <v>1097.8448399991228</v>
      </c>
      <c r="M10" s="6">
        <f>L10+(L10*'[1]Plano de carreira'!$G$13)</f>
        <v>1119.8017367991051</v>
      </c>
      <c r="N10" s="6">
        <f>M10+(M10*'[1]Plano de carreira'!$G$13)</f>
        <v>1142.1977715350872</v>
      </c>
      <c r="O10" s="6">
        <f>N10+(N10*'[1]Plano de carreira'!$G$13)</f>
        <v>1165.0417269657889</v>
      </c>
      <c r="P10" s="6">
        <f>O10+(O10*'[1]Plano de carreira'!$G$13)</f>
        <v>1188.3425615051046</v>
      </c>
      <c r="Q10" s="6">
        <f>P10+(P10*'[1]Plano de carreira'!$G$13)</f>
        <v>1212.1094127352067</v>
      </c>
      <c r="R10" s="6">
        <f>Q10+(Q10*'[1]Plano de carreira'!$G$13)</f>
        <v>1236.3516009899108</v>
      </c>
      <c r="S10" s="6">
        <f>R10+(R10*'[1]Plano de carreira'!$G$13)</f>
        <v>1261.0786330097089</v>
      </c>
      <c r="T10" s="6">
        <f>S10+(S10*'[1]Plano de carreira'!$G$13)</f>
        <v>1286.3002056699031</v>
      </c>
      <c r="U10" s="114">
        <f>T10+(T10*'[1]Plano de carreira'!$G$13)</f>
        <v>1312.0262097833011</v>
      </c>
    </row>
    <row r="11" spans="1:21" x14ac:dyDescent="0.25">
      <c r="A11" s="3" t="s">
        <v>53</v>
      </c>
      <c r="B11" s="4"/>
      <c r="C11" s="108" t="s">
        <v>33</v>
      </c>
      <c r="D11" s="8">
        <f>D10+(D10*'[1]Plano de carreira'!$G$15)</f>
        <v>1030.7</v>
      </c>
      <c r="E11" s="9">
        <f>E10+(E10*'[1]Plano de carreira'!$G$15)</f>
        <v>1051.3140000000001</v>
      </c>
      <c r="F11" s="9">
        <f>F10+(F10*'[1]Plano de carreira'!$G$15)</f>
        <v>1072.3402799999999</v>
      </c>
      <c r="G11" s="9">
        <f>G10+(G10*'[1]Plano de carreira'!$G$15)</f>
        <v>1093.7870856</v>
      </c>
      <c r="H11" s="9">
        <f>H10+(H10*'[1]Plano de carreira'!$G$15)</f>
        <v>1115.662827312</v>
      </c>
      <c r="I11" s="9">
        <f>I10+(I10*'[1]Plano de carreira'!$G$15)</f>
        <v>1137.9760838582399</v>
      </c>
      <c r="J11" s="9">
        <f>J10+(J10*'[1]Plano de carreira'!$G$15)</f>
        <v>1160.7356055354048</v>
      </c>
      <c r="K11" s="9">
        <f>K10+(K10*'[1]Plano de carreira'!$G$15)</f>
        <v>1183.9503176461128</v>
      </c>
      <c r="L11" s="9">
        <f>L10+(L10*'[1]Plano de carreira'!$G$15)</f>
        <v>1207.629323999035</v>
      </c>
      <c r="M11" s="9">
        <f>M10+(M10*'[1]Plano de carreira'!$G$15)</f>
        <v>1231.7819104790156</v>
      </c>
      <c r="N11" s="9">
        <f>N10+(N10*'[1]Plano de carreira'!$G$15)</f>
        <v>1256.4175486885958</v>
      </c>
      <c r="O11" s="9">
        <f>O10+(O10*'[1]Plano de carreira'!$G$15)</f>
        <v>1281.5458996623679</v>
      </c>
      <c r="P11" s="9">
        <f>P10+(P10*'[1]Plano de carreira'!$G$15)</f>
        <v>1307.1768176556152</v>
      </c>
      <c r="Q11" s="9">
        <f>Q10+(Q10*'[1]Plano de carreira'!$G$15)</f>
        <v>1333.3203540087272</v>
      </c>
      <c r="R11" s="9">
        <f>R10+(R10*'[1]Plano de carreira'!$G$15)</f>
        <v>1359.9867610889019</v>
      </c>
      <c r="S11" s="9">
        <f>S10+(S10*'[1]Plano de carreira'!$G$15)</f>
        <v>1387.1864963106798</v>
      </c>
      <c r="T11" s="9">
        <f>T10+(T10*'[1]Plano de carreira'!$G$15)</f>
        <v>1414.9302262368933</v>
      </c>
      <c r="U11" s="10">
        <f>U10+(U10*'[1]Plano de carreira'!$G$15)</f>
        <v>1443.2288307616311</v>
      </c>
    </row>
    <row r="12" spans="1:21" x14ac:dyDescent="0.25">
      <c r="A12" s="3" t="s">
        <v>54</v>
      </c>
      <c r="B12" s="4"/>
      <c r="C12" s="108" t="s">
        <v>35</v>
      </c>
      <c r="D12" s="8">
        <f>D11+(D11*'[1]Plano de carreira'!$G$15)</f>
        <v>1133.77</v>
      </c>
      <c r="E12" s="9">
        <f>E11+(E11*'[1]Plano de carreira'!$G$15)</f>
        <v>1156.4454000000001</v>
      </c>
      <c r="F12" s="9">
        <f>F11+(F11*'[1]Plano de carreira'!$G$15)</f>
        <v>1179.574308</v>
      </c>
      <c r="G12" s="9">
        <f>G11+(G11*'[1]Plano de carreira'!$G$15)</f>
        <v>1203.1657941599999</v>
      </c>
      <c r="H12" s="9">
        <f>H11+(H11*'[1]Plano de carreira'!$G$15)</f>
        <v>1227.2291100432001</v>
      </c>
      <c r="I12" s="9">
        <f>I11+(I11*'[1]Plano de carreira'!$G$15)</f>
        <v>1251.773692244064</v>
      </c>
      <c r="J12" s="9">
        <f>J11+(J11*'[1]Plano de carreira'!$G$15)</f>
        <v>1276.8091660889454</v>
      </c>
      <c r="K12" s="9">
        <f>K11+(K11*'[1]Plano de carreira'!$G$15)</f>
        <v>1302.3453494107241</v>
      </c>
      <c r="L12" s="9">
        <f>L11+(L11*'[1]Plano de carreira'!$G$15)</f>
        <v>1328.3922563989386</v>
      </c>
      <c r="M12" s="9">
        <f>M11+(M11*'[1]Plano de carreira'!$G$15)</f>
        <v>1354.960101526917</v>
      </c>
      <c r="N12" s="9">
        <f>N11+(N11*'[1]Plano de carreira'!$G$15)</f>
        <v>1382.0593035574555</v>
      </c>
      <c r="O12" s="9">
        <f>O11+(O11*'[1]Plano de carreira'!$G$15)</f>
        <v>1409.7004896286046</v>
      </c>
      <c r="P12" s="9">
        <f>P11+(P11*'[1]Plano de carreira'!$G$15)</f>
        <v>1437.8944994211768</v>
      </c>
      <c r="Q12" s="9">
        <f>Q11+(Q11*'[1]Plano de carreira'!$G$15)</f>
        <v>1466.6523894095999</v>
      </c>
      <c r="R12" s="9">
        <f>R11+(R11*'[1]Plano de carreira'!$G$15)</f>
        <v>1495.985437197792</v>
      </c>
      <c r="S12" s="9">
        <f>S11+(S11*'[1]Plano de carreira'!$G$15)</f>
        <v>1525.9051459417478</v>
      </c>
      <c r="T12" s="9">
        <f>T11+(T11*'[1]Plano de carreira'!$G$15)</f>
        <v>1556.4232488605826</v>
      </c>
      <c r="U12" s="10">
        <f>U11+(U11*'[1]Plano de carreira'!$G$15)</f>
        <v>1587.5517138377943</v>
      </c>
    </row>
    <row r="13" spans="1:21" x14ac:dyDescent="0.25">
      <c r="A13" s="3" t="s">
        <v>31</v>
      </c>
      <c r="B13" s="4"/>
      <c r="C13" s="108" t="s">
        <v>37</v>
      </c>
      <c r="D13" s="8">
        <f>D12+(D12*'[1]Plano de carreira'!$G$15)</f>
        <v>1247.1469999999999</v>
      </c>
      <c r="E13" s="9">
        <f>E12+(E12*'[1]Plano de carreira'!$G$15)</f>
        <v>1272.0899400000001</v>
      </c>
      <c r="F13" s="9">
        <f>F12+(F12*'[1]Plano de carreira'!$G$15)</f>
        <v>1297.5317387999999</v>
      </c>
      <c r="G13" s="9">
        <f>G12+(G12*'[1]Plano de carreira'!$G$15)</f>
        <v>1323.4823735759999</v>
      </c>
      <c r="H13" s="9">
        <f>H12+(H12*'[1]Plano de carreira'!$G$15)</f>
        <v>1349.95202104752</v>
      </c>
      <c r="I13" s="9">
        <f>I12+(I12*'[1]Plano de carreira'!$G$15)</f>
        <v>1376.9510614684705</v>
      </c>
      <c r="J13" s="9">
        <f>J12+(J12*'[1]Plano de carreira'!$G$15)</f>
        <v>1404.4900826978399</v>
      </c>
      <c r="K13" s="9">
        <f>K12+(K12*'[1]Plano de carreira'!$G$15)</f>
        <v>1432.5798843517964</v>
      </c>
      <c r="L13" s="9">
        <f>L12+(L12*'[1]Plano de carreira'!$G$15)</f>
        <v>1461.2314820388324</v>
      </c>
      <c r="M13" s="9">
        <f>M12+(M12*'[1]Plano de carreira'!$G$15)</f>
        <v>1490.4561116796087</v>
      </c>
      <c r="N13" s="9">
        <f>N12+(N12*'[1]Plano de carreira'!$G$15)</f>
        <v>1520.265233913201</v>
      </c>
      <c r="O13" s="9">
        <f>O12+(O12*'[1]Plano de carreira'!$G$15)</f>
        <v>1550.6705385914652</v>
      </c>
      <c r="P13" s="9">
        <f>P12+(P12*'[1]Plano de carreira'!$G$15)</f>
        <v>1581.6839493632945</v>
      </c>
      <c r="Q13" s="9">
        <f>Q12+(Q12*'[1]Plano de carreira'!$G$15)</f>
        <v>1613.31762835056</v>
      </c>
      <c r="R13" s="9">
        <f>R12+(R12*'[1]Plano de carreira'!$G$15)</f>
        <v>1645.5839809175711</v>
      </c>
      <c r="S13" s="9">
        <f>S12+(S12*'[1]Plano de carreira'!$G$15)</f>
        <v>1678.4956605359225</v>
      </c>
      <c r="T13" s="9">
        <f>T12+(T12*'[1]Plano de carreira'!$G$15)</f>
        <v>1712.0655737466409</v>
      </c>
      <c r="U13" s="10">
        <f>U12+(U12*'[1]Plano de carreira'!$G$15)</f>
        <v>1746.3068852215738</v>
      </c>
    </row>
    <row r="14" spans="1:21" x14ac:dyDescent="0.25">
      <c r="A14" s="3" t="s">
        <v>54</v>
      </c>
      <c r="B14" s="4"/>
      <c r="C14" s="108" t="s">
        <v>39</v>
      </c>
      <c r="D14" s="11">
        <f>D13+(D13*'[1]Plano de carreira'!$G$15)</f>
        <v>1371.8616999999999</v>
      </c>
      <c r="E14" s="12">
        <f>E13+(E13*'[1]Plano de carreira'!$G$15)</f>
        <v>1399.2989340000001</v>
      </c>
      <c r="F14" s="12">
        <f>F13+(F13*'[1]Plano de carreira'!$G$15)</f>
        <v>1427.2849126799999</v>
      </c>
      <c r="G14" s="12">
        <f>G13+(G13*'[1]Plano de carreira'!$G$15)</f>
        <v>1455.8306109335999</v>
      </c>
      <c r="H14" s="12">
        <f>H13+(H13*'[1]Plano de carreira'!$G$15)</f>
        <v>1484.947223152272</v>
      </c>
      <c r="I14" s="12">
        <f>I13+(I13*'[1]Plano de carreira'!$G$15)</f>
        <v>1514.6461676153176</v>
      </c>
      <c r="J14" s="12">
        <f>J13+(J13*'[1]Plano de carreira'!$G$15)</f>
        <v>1544.9390909676238</v>
      </c>
      <c r="K14" s="12">
        <f>K13+(K13*'[1]Plano de carreira'!$G$15)</f>
        <v>1575.837872786976</v>
      </c>
      <c r="L14" s="12">
        <f>L13+(L13*'[1]Plano de carreira'!$G$15)</f>
        <v>1607.3546302427155</v>
      </c>
      <c r="M14" s="12">
        <f>M13+(M13*'[1]Plano de carreira'!$G$15)</f>
        <v>1639.5017228475697</v>
      </c>
      <c r="N14" s="12">
        <f>N13+(N13*'[1]Plano de carreira'!$G$15)</f>
        <v>1672.2917573045211</v>
      </c>
      <c r="O14" s="12">
        <f>O13+(O13*'[1]Plano de carreira'!$G$15)</f>
        <v>1705.7375924506118</v>
      </c>
      <c r="P14" s="12">
        <f>P13+(P13*'[1]Plano de carreira'!$G$15)</f>
        <v>1739.8523442996238</v>
      </c>
      <c r="Q14" s="13">
        <f>Q13+(Q13*'[1]Plano de carreira'!$G$15)</f>
        <v>1774.649391185616</v>
      </c>
      <c r="R14" s="12">
        <f>R13+(R13*'[1]Plano de carreira'!$G$15)</f>
        <v>1810.1423790093281</v>
      </c>
      <c r="S14" s="12">
        <f>S13+(S13*'[1]Plano de carreira'!$G$15)</f>
        <v>1846.3452265895148</v>
      </c>
      <c r="T14" s="12">
        <f>T13+(T13*'[1]Plano de carreira'!$G$15)</f>
        <v>1883.2721311213049</v>
      </c>
      <c r="U14" s="10">
        <f>U13+(U13*'[1]Plano de carreira'!$G$15)</f>
        <v>1920.9375737437313</v>
      </c>
    </row>
    <row r="15" spans="1:21" x14ac:dyDescent="0.25">
      <c r="A15" s="14" t="s">
        <v>54</v>
      </c>
      <c r="B15" s="15"/>
      <c r="C15" s="108" t="s">
        <v>41</v>
      </c>
      <c r="D15" s="115">
        <f>D14+(D14*'[1]Plano de carreira'!$G$15)</f>
        <v>1509.0478699999999</v>
      </c>
      <c r="E15" s="9">
        <f>E14+(E14*'[1]Plano de carreira'!$G$15)</f>
        <v>1539.2288274000002</v>
      </c>
      <c r="F15" s="9">
        <f>F14+(F14*'[1]Plano de carreira'!$G$15)</f>
        <v>1570.0134039479999</v>
      </c>
      <c r="G15" s="9">
        <f>G14+(G14*'[1]Plano de carreira'!$G$15)</f>
        <v>1601.4136720269598</v>
      </c>
      <c r="H15" s="16">
        <f>H14+(H14*'[1]Plano de carreira'!$G$15)</f>
        <v>1633.4419454674992</v>
      </c>
      <c r="I15" s="9">
        <f>I14+(I14*'[1]Plano de carreira'!$G$15)</f>
        <v>1666.1107843768493</v>
      </c>
      <c r="J15" s="9">
        <f>J14+(J14*'[1]Plano de carreira'!$G$15)</f>
        <v>1699.4330000643861</v>
      </c>
      <c r="K15" s="9">
        <f>K14+(K14*'[1]Plano de carreira'!$G$15)</f>
        <v>1733.4216600656737</v>
      </c>
      <c r="L15" s="9">
        <f>L14+(L14*'[1]Plano de carreira'!$G$15)</f>
        <v>1768.090093266987</v>
      </c>
      <c r="M15" s="9">
        <f>M14+(M14*'[1]Plano de carreira'!$G$15)</f>
        <v>1803.4518951323266</v>
      </c>
      <c r="N15" s="9">
        <f>N14+(N14*'[1]Plano de carreira'!$G$15)</f>
        <v>1839.5209330349733</v>
      </c>
      <c r="O15" s="9">
        <f>O14+(O14*'[1]Plano de carreira'!$G$15)</f>
        <v>1876.311351695673</v>
      </c>
      <c r="P15" s="9">
        <f>P14+(P14*'[1]Plano de carreira'!$G$15)</f>
        <v>1913.8375787295863</v>
      </c>
      <c r="Q15" s="9">
        <f>Q14+(Q14*'[1]Plano de carreira'!$G$15)</f>
        <v>1952.1143303041777</v>
      </c>
      <c r="R15" s="9">
        <f>R14+(R14*'[1]Plano de carreira'!$G$15)</f>
        <v>1991.1566169102609</v>
      </c>
      <c r="S15" s="9">
        <f>S14+(S14*'[1]Plano de carreira'!$G$15)</f>
        <v>2030.9797492484663</v>
      </c>
      <c r="T15" s="16">
        <f>T14+(T14*'[1]Plano de carreira'!$G$15)</f>
        <v>2071.5993442334357</v>
      </c>
      <c r="U15" s="10">
        <f>U14+(U14*'[1]Plano de carreira'!$G$15)</f>
        <v>2113.0313311181044</v>
      </c>
    </row>
    <row r="16" spans="1:21" ht="15.75" thickBot="1" x14ac:dyDescent="0.3">
      <c r="A16" s="109" t="s">
        <v>55</v>
      </c>
      <c r="B16" s="110"/>
      <c r="C16" s="111" t="s">
        <v>43</v>
      </c>
      <c r="D16" s="116">
        <f>D15+(D15*'[1]Plano de carreira'!$G$15)</f>
        <v>1659.9526569999998</v>
      </c>
      <c r="E16" s="117">
        <f>E15+(E15*'[1]Plano de carreira'!$G$15)</f>
        <v>1693.1517101400002</v>
      </c>
      <c r="F16" s="117">
        <f>F15+(F15*'[1]Plano de carreira'!$G$15)</f>
        <v>1727.0147443428</v>
      </c>
      <c r="G16" s="117">
        <f>G15+(G15*'[1]Plano de carreira'!$G$15)</f>
        <v>1761.5550392296559</v>
      </c>
      <c r="H16" s="118">
        <f>H15+(H15*'[1]Plano de carreira'!$G$15)</f>
        <v>1796.7861400142492</v>
      </c>
      <c r="I16" s="117">
        <f>I15+(I15*'[1]Plano de carreira'!$G$15)</f>
        <v>1832.7218628145342</v>
      </c>
      <c r="J16" s="117">
        <f>J15+(J15*'[1]Plano de carreira'!$G$15)</f>
        <v>1869.3763000708248</v>
      </c>
      <c r="K16" s="117">
        <f>K15+(K15*'[1]Plano de carreira'!$G$15)</f>
        <v>1906.763826072241</v>
      </c>
      <c r="L16" s="117">
        <f>L15+(L15*'[1]Plano de carreira'!$G$15)</f>
        <v>1944.8991025936857</v>
      </c>
      <c r="M16" s="117">
        <f>M15+(M15*'[1]Plano de carreira'!$G$15)</f>
        <v>1983.7970846455594</v>
      </c>
      <c r="N16" s="117">
        <f>N15+(N15*'[1]Plano de carreira'!$G$15)</f>
        <v>2023.4730263384706</v>
      </c>
      <c r="O16" s="117">
        <f>O15+(O15*'[1]Plano de carreira'!$G$15)</f>
        <v>2063.9424868652404</v>
      </c>
      <c r="P16" s="117">
        <f>P15+(P15*'[1]Plano de carreira'!$G$15)</f>
        <v>2105.2213366025449</v>
      </c>
      <c r="Q16" s="117">
        <f>Q15+(Q15*'[1]Plano de carreira'!$G$15)</f>
        <v>2147.3257633345956</v>
      </c>
      <c r="R16" s="117">
        <f>R15+(R15*'[1]Plano de carreira'!$G$15)</f>
        <v>2190.2722786012869</v>
      </c>
      <c r="S16" s="117">
        <f>S15+(S15*'[1]Plano de carreira'!$G$15)</f>
        <v>2234.0777241733131</v>
      </c>
      <c r="T16" s="118">
        <f>T15+(T15*'[1]Plano de carreira'!$G$15)</f>
        <v>2278.7592786567793</v>
      </c>
      <c r="U16" s="119">
        <f>U15+(U15*'[1]Plano de carreira'!$G$15)</f>
        <v>2324.3344642299148</v>
      </c>
    </row>
    <row r="17" spans="1:21" x14ac:dyDescent="0.25">
      <c r="A17" s="43" t="s">
        <v>44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</row>
    <row r="18" spans="1:21" ht="15.75" thickBot="1" x14ac:dyDescent="0.3">
      <c r="A18" s="25" t="s">
        <v>45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1:21" ht="15.75" thickBot="1" x14ac:dyDescent="0.3">
      <c r="A19" s="28" t="s">
        <v>46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1:21" ht="15.75" thickBot="1" x14ac:dyDescent="0.3">
      <c r="A20" s="31" t="s">
        <v>47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</row>
    <row r="21" spans="1:21" x14ac:dyDescent="0.25">
      <c r="A21" s="34" t="s">
        <v>56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</row>
    <row r="22" spans="1:2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</row>
    <row r="23" spans="1:21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</row>
    <row r="24" spans="1:21" ht="15.75" thickBot="1" x14ac:dyDescent="0.3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</row>
    <row r="25" spans="1:21" x14ac:dyDescent="0.25">
      <c r="A25" s="40" t="s">
        <v>65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5" customHeight="1" x14ac:dyDescent="0.25">
      <c r="A29" s="41" t="s">
        <v>66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5" customHeight="1" x14ac:dyDescent="0.25">
      <c r="A30" s="41" t="s">
        <v>67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5" customHeight="1" x14ac:dyDescent="0.25"/>
    <row r="32" spans="1:21" ht="15" customHeight="1" x14ac:dyDescent="0.25"/>
    <row r="33" spans="1:21" x14ac:dyDescent="0.2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</sheetData>
  <mergeCells count="25">
    <mergeCell ref="A25:U25"/>
    <mergeCell ref="A19:U19"/>
    <mergeCell ref="A20:U20"/>
    <mergeCell ref="A21:U24"/>
    <mergeCell ref="A9:C9"/>
    <mergeCell ref="A18:U18"/>
    <mergeCell ref="A7:C7"/>
    <mergeCell ref="D7:U7"/>
    <mergeCell ref="A8:C8"/>
    <mergeCell ref="A33:U33"/>
    <mergeCell ref="A29:U29"/>
    <mergeCell ref="A30:U30"/>
    <mergeCell ref="A1:U1"/>
    <mergeCell ref="A17:U17"/>
    <mergeCell ref="A3:U3"/>
    <mergeCell ref="A4:E4"/>
    <mergeCell ref="F4:J4"/>
    <mergeCell ref="K4:S4"/>
    <mergeCell ref="T4:U5"/>
    <mergeCell ref="A5:E5"/>
    <mergeCell ref="F5:J5"/>
    <mergeCell ref="K5:S6"/>
    <mergeCell ref="A6:E6"/>
    <mergeCell ref="F6:J6"/>
    <mergeCell ref="T6:U6"/>
  </mergeCells>
  <pageMargins left="0.51181102362204722" right="0.51181102362204722" top="1.1811023622047243" bottom="0.78740157480314965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zoomScale="90" zoomScaleNormal="90" workbookViewId="0">
      <selection activeCell="D10" sqref="D10"/>
    </sheetView>
  </sheetViews>
  <sheetFormatPr defaultRowHeight="15" x14ac:dyDescent="0.25"/>
  <sheetData>
    <row r="1" spans="1:21" s="21" customFormat="1" ht="18" x14ac:dyDescent="0.25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8.7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.75" thickBot="1" x14ac:dyDescent="0.3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" customHeight="1" x14ac:dyDescent="0.25">
      <c r="A4" s="59" t="s">
        <v>1</v>
      </c>
      <c r="B4" s="60"/>
      <c r="C4" s="60"/>
      <c r="D4" s="60"/>
      <c r="E4" s="60"/>
      <c r="F4" s="61" t="s">
        <v>58</v>
      </c>
      <c r="G4" s="82"/>
      <c r="H4" s="82"/>
      <c r="I4" s="82"/>
      <c r="J4" s="83"/>
      <c r="K4" s="100" t="s">
        <v>3</v>
      </c>
      <c r="L4" s="101"/>
      <c r="M4" s="101"/>
      <c r="N4" s="101"/>
      <c r="O4" s="102"/>
      <c r="P4" s="91" t="s">
        <v>59</v>
      </c>
      <c r="Q4" s="92"/>
      <c r="R4" s="92"/>
      <c r="S4" s="91" t="s">
        <v>62</v>
      </c>
      <c r="T4" s="92"/>
      <c r="U4" s="97"/>
    </row>
    <row r="5" spans="1:21" x14ac:dyDescent="0.25">
      <c r="A5" s="59" t="s">
        <v>5</v>
      </c>
      <c r="B5" s="60"/>
      <c r="C5" s="60"/>
      <c r="D5" s="60"/>
      <c r="E5" s="60"/>
      <c r="F5" s="61" t="s">
        <v>50</v>
      </c>
      <c r="G5" s="61"/>
      <c r="H5" s="61"/>
      <c r="I5" s="61"/>
      <c r="J5" s="62"/>
      <c r="K5" s="63"/>
      <c r="L5" s="64"/>
      <c r="M5" s="64"/>
      <c r="N5" s="64"/>
      <c r="O5" s="65"/>
      <c r="P5" s="93" t="s">
        <v>61</v>
      </c>
      <c r="Q5" s="94"/>
      <c r="R5" s="94"/>
      <c r="S5" s="93" t="s">
        <v>63</v>
      </c>
      <c r="T5" s="94"/>
      <c r="U5" s="98"/>
    </row>
    <row r="6" spans="1:21" ht="15.75" thickBot="1" x14ac:dyDescent="0.3">
      <c r="A6" s="66" t="s">
        <v>8</v>
      </c>
      <c r="B6" s="67"/>
      <c r="C6" s="67"/>
      <c r="D6" s="67"/>
      <c r="E6" s="67"/>
      <c r="F6" s="68">
        <v>2</v>
      </c>
      <c r="G6" s="68"/>
      <c r="H6" s="68"/>
      <c r="I6" s="68"/>
      <c r="J6" s="69"/>
      <c r="K6" s="103"/>
      <c r="L6" s="104"/>
      <c r="M6" s="104"/>
      <c r="N6" s="104"/>
      <c r="O6" s="105"/>
      <c r="P6" s="95"/>
      <c r="Q6" s="96"/>
      <c r="R6" s="96"/>
      <c r="S6" s="95"/>
      <c r="T6" s="96"/>
      <c r="U6" s="99"/>
    </row>
    <row r="7" spans="1:21" x14ac:dyDescent="0.25">
      <c r="A7" s="71" t="s">
        <v>10</v>
      </c>
      <c r="B7" s="72"/>
      <c r="C7" s="73"/>
      <c r="D7" s="74" t="s">
        <v>11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21" x14ac:dyDescent="0.25">
      <c r="A8" s="77"/>
      <c r="B8" s="78"/>
      <c r="C8" s="79"/>
      <c r="D8" s="1">
        <v>0</v>
      </c>
      <c r="E8" s="1">
        <v>2</v>
      </c>
      <c r="F8" s="1">
        <v>4</v>
      </c>
      <c r="G8" s="1">
        <v>6</v>
      </c>
      <c r="H8" s="1">
        <v>8</v>
      </c>
      <c r="I8" s="1">
        <v>10</v>
      </c>
      <c r="J8" s="1">
        <v>12</v>
      </c>
      <c r="K8" s="1">
        <v>14</v>
      </c>
      <c r="L8" s="1">
        <v>16</v>
      </c>
      <c r="M8" s="1">
        <v>18</v>
      </c>
      <c r="N8" s="1">
        <v>20</v>
      </c>
      <c r="O8" s="1">
        <v>22</v>
      </c>
      <c r="P8" s="1">
        <v>24</v>
      </c>
      <c r="Q8" s="1">
        <v>26</v>
      </c>
      <c r="R8" s="1">
        <v>28</v>
      </c>
      <c r="S8" s="1">
        <v>30</v>
      </c>
      <c r="T8" s="1">
        <v>32</v>
      </c>
      <c r="U8" s="2">
        <v>34</v>
      </c>
    </row>
    <row r="9" spans="1:21" x14ac:dyDescent="0.25">
      <c r="A9" s="22" t="s">
        <v>12</v>
      </c>
      <c r="B9" s="23"/>
      <c r="C9" s="24"/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23</v>
      </c>
      <c r="O9" s="1" t="s">
        <v>24</v>
      </c>
      <c r="P9" s="1" t="s">
        <v>25</v>
      </c>
      <c r="Q9" s="1" t="s">
        <v>26</v>
      </c>
      <c r="R9" s="1" t="s">
        <v>27</v>
      </c>
      <c r="S9" s="1" t="s">
        <v>28</v>
      </c>
      <c r="T9" s="1" t="s">
        <v>29</v>
      </c>
      <c r="U9" s="1" t="s">
        <v>30</v>
      </c>
    </row>
    <row r="10" spans="1:21" x14ac:dyDescent="0.25">
      <c r="A10" s="3" t="s">
        <v>52</v>
      </c>
      <c r="B10" s="4"/>
      <c r="C10" s="5" t="s">
        <v>21</v>
      </c>
      <c r="D10" s="6">
        <v>937</v>
      </c>
      <c r="E10" s="6">
        <f>D10+(D10*'[1]Plano de carreira'!$G$13)</f>
        <v>955.74</v>
      </c>
      <c r="F10" s="6">
        <f>E10+(E10*'[1]Plano de carreira'!$G$13)</f>
        <v>974.85479999999995</v>
      </c>
      <c r="G10" s="6">
        <f>F10+(F10*'[1]Plano de carreira'!$G$13)</f>
        <v>994.3518959999999</v>
      </c>
      <c r="H10" s="6">
        <f>G10+(G10*'[1]Plano de carreira'!$G$13)</f>
        <v>1014.2389339199999</v>
      </c>
      <c r="I10" s="6">
        <f>H10+(H10*'[1]Plano de carreira'!$G$13)</f>
        <v>1034.5237125983999</v>
      </c>
      <c r="J10" s="6">
        <f>I10+(I10*'[1]Plano de carreira'!$G$13)</f>
        <v>1055.2141868503679</v>
      </c>
      <c r="K10" s="6">
        <f>J10+(J10*'[1]Plano de carreira'!$G$13)</f>
        <v>1076.3184705873753</v>
      </c>
      <c r="L10" s="6">
        <f>K10+(K10*'[1]Plano de carreira'!$G$13)</f>
        <v>1097.8448399991228</v>
      </c>
      <c r="M10" s="6">
        <f>L10+(L10*'[1]Plano de carreira'!$G$13)</f>
        <v>1119.8017367991051</v>
      </c>
      <c r="N10" s="6">
        <f>M10+(M10*'[1]Plano de carreira'!$G$13)</f>
        <v>1142.1977715350872</v>
      </c>
      <c r="O10" s="6">
        <f>N10+(N10*'[1]Plano de carreira'!$G$13)</f>
        <v>1165.0417269657889</v>
      </c>
      <c r="P10" s="6">
        <f>O10+(O10*'[1]Plano de carreira'!$G$13)</f>
        <v>1188.3425615051046</v>
      </c>
      <c r="Q10" s="6">
        <f>P10+(P10*'[1]Plano de carreira'!$G$13)</f>
        <v>1212.1094127352067</v>
      </c>
      <c r="R10" s="6">
        <f>Q10+(Q10*'[1]Plano de carreira'!$G$13)</f>
        <v>1236.3516009899108</v>
      </c>
      <c r="S10" s="6">
        <f>R10+(R10*'[1]Plano de carreira'!$G$13)</f>
        <v>1261.0786330097089</v>
      </c>
      <c r="T10" s="6">
        <f>S10+(S10*'[1]Plano de carreira'!$G$13)</f>
        <v>1286.3002056699031</v>
      </c>
      <c r="U10" s="6">
        <f>T10+(T10*'[1]Plano de carreira'!$G$13)</f>
        <v>1312.0262097833011</v>
      </c>
    </row>
    <row r="11" spans="1:21" x14ac:dyDescent="0.25">
      <c r="A11" s="3" t="s">
        <v>53</v>
      </c>
      <c r="B11" s="4"/>
      <c r="C11" s="7" t="s">
        <v>33</v>
      </c>
      <c r="D11" s="8">
        <f>D10+(D10*'[1]Plano de carreira'!$G$15)</f>
        <v>1030.7</v>
      </c>
      <c r="E11" s="9">
        <f>E10+(E10*'[1]Plano de carreira'!$G$15)</f>
        <v>1051.3140000000001</v>
      </c>
      <c r="F11" s="9">
        <f>F10+(F10*'[1]Plano de carreira'!$G$15)</f>
        <v>1072.3402799999999</v>
      </c>
      <c r="G11" s="9">
        <f>G10+(G10*'[1]Plano de carreira'!$G$15)</f>
        <v>1093.7870856</v>
      </c>
      <c r="H11" s="9">
        <f>H10+(H10*'[1]Plano de carreira'!$G$15)</f>
        <v>1115.662827312</v>
      </c>
      <c r="I11" s="9">
        <f>I10+(I10*'[1]Plano de carreira'!$G$15)</f>
        <v>1137.9760838582399</v>
      </c>
      <c r="J11" s="9">
        <f>J10+(J10*'[1]Plano de carreira'!$G$15)</f>
        <v>1160.7356055354048</v>
      </c>
      <c r="K11" s="9">
        <f>K10+(K10*'[1]Plano de carreira'!$G$15)</f>
        <v>1183.9503176461128</v>
      </c>
      <c r="L11" s="9">
        <f>L10+(L10*'[1]Plano de carreira'!$G$15)</f>
        <v>1207.629323999035</v>
      </c>
      <c r="M11" s="9">
        <f>M10+(M10*'[1]Plano de carreira'!$G$15)</f>
        <v>1231.7819104790156</v>
      </c>
      <c r="N11" s="9">
        <f>N10+(N10*'[1]Plano de carreira'!$G$15)</f>
        <v>1256.4175486885958</v>
      </c>
      <c r="O11" s="9">
        <f>O10+(O10*'[1]Plano de carreira'!$G$15)</f>
        <v>1281.5458996623679</v>
      </c>
      <c r="P11" s="9">
        <f>P10+(P10*'[1]Plano de carreira'!$G$15)</f>
        <v>1307.1768176556152</v>
      </c>
      <c r="Q11" s="9">
        <f>Q10+(Q10*'[1]Plano de carreira'!$G$15)</f>
        <v>1333.3203540087272</v>
      </c>
      <c r="R11" s="9">
        <f>R10+(R10*'[1]Plano de carreira'!$G$15)</f>
        <v>1359.9867610889019</v>
      </c>
      <c r="S11" s="9">
        <f>S10+(S10*'[1]Plano de carreira'!$G$15)</f>
        <v>1387.1864963106798</v>
      </c>
      <c r="T11" s="9">
        <f>T10+(T10*'[1]Plano de carreira'!$G$15)</f>
        <v>1414.9302262368933</v>
      </c>
      <c r="U11" s="10">
        <f>U10+(U10*'[1]Plano de carreira'!$G$15)</f>
        <v>1443.2288307616311</v>
      </c>
    </row>
    <row r="12" spans="1:21" x14ac:dyDescent="0.25">
      <c r="A12" s="3" t="s">
        <v>54</v>
      </c>
      <c r="B12" s="4"/>
      <c r="C12" s="7" t="s">
        <v>35</v>
      </c>
      <c r="D12" s="8">
        <f>D11+(D11*'[1]Plano de carreira'!$G$15)</f>
        <v>1133.77</v>
      </c>
      <c r="E12" s="9">
        <f>E11+(E11*'[1]Plano de carreira'!$G$15)</f>
        <v>1156.4454000000001</v>
      </c>
      <c r="F12" s="9">
        <f>F11+(F11*'[1]Plano de carreira'!$G$15)</f>
        <v>1179.574308</v>
      </c>
      <c r="G12" s="9">
        <f>G11+(G11*'[1]Plano de carreira'!$G$15)</f>
        <v>1203.1657941599999</v>
      </c>
      <c r="H12" s="9">
        <f>H11+(H11*'[1]Plano de carreira'!$G$15)</f>
        <v>1227.2291100432001</v>
      </c>
      <c r="I12" s="9">
        <f>I11+(I11*'[1]Plano de carreira'!$G$15)</f>
        <v>1251.773692244064</v>
      </c>
      <c r="J12" s="9">
        <f>J11+(J11*'[1]Plano de carreira'!$G$15)</f>
        <v>1276.8091660889454</v>
      </c>
      <c r="K12" s="9">
        <f>K11+(K11*'[1]Plano de carreira'!$G$15)</f>
        <v>1302.3453494107241</v>
      </c>
      <c r="L12" s="9">
        <f>L11+(L11*'[1]Plano de carreira'!$G$15)</f>
        <v>1328.3922563989386</v>
      </c>
      <c r="M12" s="9">
        <f>M11+(M11*'[1]Plano de carreira'!$G$15)</f>
        <v>1354.960101526917</v>
      </c>
      <c r="N12" s="9">
        <f>N11+(N11*'[1]Plano de carreira'!$G$15)</f>
        <v>1382.0593035574555</v>
      </c>
      <c r="O12" s="9">
        <f>O11+(O11*'[1]Plano de carreira'!$G$15)</f>
        <v>1409.7004896286046</v>
      </c>
      <c r="P12" s="9">
        <f>P11+(P11*'[1]Plano de carreira'!$G$15)</f>
        <v>1437.8944994211768</v>
      </c>
      <c r="Q12" s="9">
        <f>Q11+(Q11*'[1]Plano de carreira'!$G$15)</f>
        <v>1466.6523894095999</v>
      </c>
      <c r="R12" s="9">
        <f>R11+(R11*'[1]Plano de carreira'!$G$15)</f>
        <v>1495.985437197792</v>
      </c>
      <c r="S12" s="9">
        <f>S11+(S11*'[1]Plano de carreira'!$G$15)</f>
        <v>1525.9051459417478</v>
      </c>
      <c r="T12" s="9">
        <f>T11+(T11*'[1]Plano de carreira'!$G$15)</f>
        <v>1556.4232488605826</v>
      </c>
      <c r="U12" s="10">
        <f>U11+(U11*'[1]Plano de carreira'!$G$15)</f>
        <v>1587.5517138377943</v>
      </c>
    </row>
    <row r="13" spans="1:21" x14ac:dyDescent="0.25">
      <c r="A13" s="3" t="s">
        <v>31</v>
      </c>
      <c r="B13" s="4"/>
      <c r="C13" s="7" t="s">
        <v>37</v>
      </c>
      <c r="D13" s="8">
        <f>D12+(D12*'[1]Plano de carreira'!$G$15)</f>
        <v>1247.1469999999999</v>
      </c>
      <c r="E13" s="9">
        <f>E12+(E12*'[1]Plano de carreira'!$G$15)</f>
        <v>1272.0899400000001</v>
      </c>
      <c r="F13" s="9">
        <f>F12+(F12*'[1]Plano de carreira'!$G$15)</f>
        <v>1297.5317387999999</v>
      </c>
      <c r="G13" s="9">
        <f>G12+(G12*'[1]Plano de carreira'!$G$15)</f>
        <v>1323.4823735759999</v>
      </c>
      <c r="H13" s="9">
        <f>H12+(H12*'[1]Plano de carreira'!$G$15)</f>
        <v>1349.95202104752</v>
      </c>
      <c r="I13" s="9">
        <f>I12+(I12*'[1]Plano de carreira'!$G$15)</f>
        <v>1376.9510614684705</v>
      </c>
      <c r="J13" s="9">
        <f>J12+(J12*'[1]Plano de carreira'!$G$15)</f>
        <v>1404.4900826978399</v>
      </c>
      <c r="K13" s="9">
        <f>K12+(K12*'[1]Plano de carreira'!$G$15)</f>
        <v>1432.5798843517964</v>
      </c>
      <c r="L13" s="9">
        <f>L12+(L12*'[1]Plano de carreira'!$G$15)</f>
        <v>1461.2314820388324</v>
      </c>
      <c r="M13" s="9">
        <f>M12+(M12*'[1]Plano de carreira'!$G$15)</f>
        <v>1490.4561116796087</v>
      </c>
      <c r="N13" s="9">
        <f>N12+(N12*'[1]Plano de carreira'!$G$15)</f>
        <v>1520.265233913201</v>
      </c>
      <c r="O13" s="9">
        <f>O12+(O12*'[1]Plano de carreira'!$G$15)</f>
        <v>1550.6705385914652</v>
      </c>
      <c r="P13" s="9">
        <f>P12+(P12*'[1]Plano de carreira'!$G$15)</f>
        <v>1581.6839493632945</v>
      </c>
      <c r="Q13" s="9">
        <f>Q12+(Q12*'[1]Plano de carreira'!$G$15)</f>
        <v>1613.31762835056</v>
      </c>
      <c r="R13" s="9">
        <f>R12+(R12*'[1]Plano de carreira'!$G$15)</f>
        <v>1645.5839809175711</v>
      </c>
      <c r="S13" s="9">
        <f>S12+(S12*'[1]Plano de carreira'!$G$15)</f>
        <v>1678.4956605359225</v>
      </c>
      <c r="T13" s="9">
        <f>T12+(T12*'[1]Plano de carreira'!$G$15)</f>
        <v>1712.0655737466409</v>
      </c>
      <c r="U13" s="10">
        <f>U12+(U12*'[1]Plano de carreira'!$G$15)</f>
        <v>1746.3068852215738</v>
      </c>
    </row>
    <row r="14" spans="1:21" x14ac:dyDescent="0.25">
      <c r="A14" s="3" t="s">
        <v>54</v>
      </c>
      <c r="B14" s="4"/>
      <c r="C14" s="7" t="s">
        <v>39</v>
      </c>
      <c r="D14" s="11">
        <f>D13+(D13*'[1]Plano de carreira'!$G$15)</f>
        <v>1371.8616999999999</v>
      </c>
      <c r="E14" s="12">
        <f>E13+(E13*'[1]Plano de carreira'!$G$15)</f>
        <v>1399.2989340000001</v>
      </c>
      <c r="F14" s="12">
        <f>F13+(F13*'[1]Plano de carreira'!$G$15)</f>
        <v>1427.2849126799999</v>
      </c>
      <c r="G14" s="12">
        <f>G13+(G13*'[1]Plano de carreira'!$G$15)</f>
        <v>1455.8306109335999</v>
      </c>
      <c r="H14" s="12">
        <f>H13+(H13*'[1]Plano de carreira'!$G$15)</f>
        <v>1484.947223152272</v>
      </c>
      <c r="I14" s="12">
        <f>I13+(I13*'[1]Plano de carreira'!$G$15)</f>
        <v>1514.6461676153176</v>
      </c>
      <c r="J14" s="12">
        <f>J13+(J13*'[1]Plano de carreira'!$G$15)</f>
        <v>1544.9390909676238</v>
      </c>
      <c r="K14" s="12">
        <f>K13+(K13*'[1]Plano de carreira'!$G$15)</f>
        <v>1575.837872786976</v>
      </c>
      <c r="L14" s="12">
        <f>L13+(L13*'[1]Plano de carreira'!$G$15)</f>
        <v>1607.3546302427155</v>
      </c>
      <c r="M14" s="12">
        <f>M13+(M13*'[1]Plano de carreira'!$G$15)</f>
        <v>1639.5017228475697</v>
      </c>
      <c r="N14" s="12">
        <f>N13+(N13*'[1]Plano de carreira'!$G$15)</f>
        <v>1672.2917573045211</v>
      </c>
      <c r="O14" s="12">
        <f>O13+(O13*'[1]Plano de carreira'!$G$15)</f>
        <v>1705.7375924506118</v>
      </c>
      <c r="P14" s="12">
        <f>P13+(P13*'[1]Plano de carreira'!$G$15)</f>
        <v>1739.8523442996238</v>
      </c>
      <c r="Q14" s="13">
        <f>Q13+(Q13*'[1]Plano de carreira'!$G$15)</f>
        <v>1774.649391185616</v>
      </c>
      <c r="R14" s="12">
        <f>R13+(R13*'[1]Plano de carreira'!$G$15)</f>
        <v>1810.1423790093281</v>
      </c>
      <c r="S14" s="12">
        <f>S13+(S13*'[1]Plano de carreira'!$G$15)</f>
        <v>1846.3452265895148</v>
      </c>
      <c r="T14" s="12">
        <f>T13+(T13*'[1]Plano de carreira'!$G$15)</f>
        <v>1883.2721311213049</v>
      </c>
      <c r="U14" s="10">
        <f>U13+(U13*'[1]Plano de carreira'!$G$15)</f>
        <v>1920.9375737437313</v>
      </c>
    </row>
    <row r="15" spans="1:21" x14ac:dyDescent="0.25">
      <c r="A15" s="14" t="s">
        <v>54</v>
      </c>
      <c r="B15" s="15"/>
      <c r="C15" s="7" t="s">
        <v>41</v>
      </c>
      <c r="D15" s="16">
        <f>D14+(D14*'[1]Plano de carreira'!$G$15)</f>
        <v>1509.0478699999999</v>
      </c>
      <c r="E15" s="9">
        <f>E14+(E14*'[1]Plano de carreira'!$G$15)</f>
        <v>1539.2288274000002</v>
      </c>
      <c r="F15" s="9">
        <f>F14+(F14*'[1]Plano de carreira'!$G$15)</f>
        <v>1570.0134039479999</v>
      </c>
      <c r="G15" s="9">
        <f>G14+(G14*'[1]Plano de carreira'!$G$15)</f>
        <v>1601.4136720269598</v>
      </c>
      <c r="H15" s="16">
        <f>H14+(H14*'[1]Plano de carreira'!$G$15)</f>
        <v>1633.4419454674992</v>
      </c>
      <c r="I15" s="9">
        <f>I14+(I14*'[1]Plano de carreira'!$G$15)</f>
        <v>1666.1107843768493</v>
      </c>
      <c r="J15" s="9">
        <f>J14+(J14*'[1]Plano de carreira'!$G$15)</f>
        <v>1699.4330000643861</v>
      </c>
      <c r="K15" s="9">
        <f>K14+(K14*'[1]Plano de carreira'!$G$15)</f>
        <v>1733.4216600656737</v>
      </c>
      <c r="L15" s="9">
        <f>L14+(L14*'[1]Plano de carreira'!$G$15)</f>
        <v>1768.090093266987</v>
      </c>
      <c r="M15" s="9">
        <f>M14+(M14*'[1]Plano de carreira'!$G$15)</f>
        <v>1803.4518951323266</v>
      </c>
      <c r="N15" s="9">
        <f>N14+(N14*'[1]Plano de carreira'!$G$15)</f>
        <v>1839.5209330349733</v>
      </c>
      <c r="O15" s="9">
        <f>O14+(O14*'[1]Plano de carreira'!$G$15)</f>
        <v>1876.311351695673</v>
      </c>
      <c r="P15" s="9">
        <f>P14+(P14*'[1]Plano de carreira'!$G$15)</f>
        <v>1913.8375787295863</v>
      </c>
      <c r="Q15" s="9">
        <f>Q14+(Q14*'[1]Plano de carreira'!$G$15)</f>
        <v>1952.1143303041777</v>
      </c>
      <c r="R15" s="9">
        <f>R14+(R14*'[1]Plano de carreira'!$G$15)</f>
        <v>1991.1566169102609</v>
      </c>
      <c r="S15" s="9">
        <f>S14+(S14*'[1]Plano de carreira'!$G$15)</f>
        <v>2030.9797492484663</v>
      </c>
      <c r="T15" s="16">
        <f>T14+(T14*'[1]Plano de carreira'!$G$15)</f>
        <v>2071.5993442334357</v>
      </c>
      <c r="U15" s="10">
        <f>U14+(U14*'[1]Plano de carreira'!$G$15)</f>
        <v>2113.0313311181044</v>
      </c>
    </row>
    <row r="16" spans="1:21" x14ac:dyDescent="0.25">
      <c r="A16" s="14" t="s">
        <v>55</v>
      </c>
      <c r="B16" s="15"/>
      <c r="C16" s="7" t="s">
        <v>43</v>
      </c>
      <c r="D16" s="17">
        <f>D15+(D15*'[1]Plano de carreira'!$G$15)</f>
        <v>1659.9526569999998</v>
      </c>
      <c r="E16" s="18">
        <f>E15+(E15*'[1]Plano de carreira'!$G$15)</f>
        <v>1693.1517101400002</v>
      </c>
      <c r="F16" s="18">
        <f>F15+(F15*'[1]Plano de carreira'!$G$15)</f>
        <v>1727.0147443428</v>
      </c>
      <c r="G16" s="18">
        <f>G15+(G15*'[1]Plano de carreira'!$G$15)</f>
        <v>1761.5550392296559</v>
      </c>
      <c r="H16" s="17">
        <f>H15+(H15*'[1]Plano de carreira'!$G$15)</f>
        <v>1796.7861400142492</v>
      </c>
      <c r="I16" s="18">
        <f>I15+(I15*'[1]Plano de carreira'!$G$15)</f>
        <v>1832.7218628145342</v>
      </c>
      <c r="J16" s="18">
        <f>J15+(J15*'[1]Plano de carreira'!$G$15)</f>
        <v>1869.3763000708248</v>
      </c>
      <c r="K16" s="18">
        <f>K15+(K15*'[1]Plano de carreira'!$G$15)</f>
        <v>1906.763826072241</v>
      </c>
      <c r="L16" s="18">
        <f>L15+(L15*'[1]Plano de carreira'!$G$15)</f>
        <v>1944.8991025936857</v>
      </c>
      <c r="M16" s="18">
        <f>M15+(M15*'[1]Plano de carreira'!$G$15)</f>
        <v>1983.7970846455594</v>
      </c>
      <c r="N16" s="18">
        <f>N15+(N15*'[1]Plano de carreira'!$G$15)</f>
        <v>2023.4730263384706</v>
      </c>
      <c r="O16" s="18">
        <f>O15+(O15*'[1]Plano de carreira'!$G$15)</f>
        <v>2063.9424868652404</v>
      </c>
      <c r="P16" s="18">
        <f>P15+(P15*'[1]Plano de carreira'!$G$15)</f>
        <v>2105.2213366025449</v>
      </c>
      <c r="Q16" s="18">
        <f>Q15+(Q15*'[1]Plano de carreira'!$G$15)</f>
        <v>2147.3257633345956</v>
      </c>
      <c r="R16" s="18">
        <f>R15+(R15*'[1]Plano de carreira'!$G$15)</f>
        <v>2190.2722786012869</v>
      </c>
      <c r="S16" s="18">
        <f>S15+(S15*'[1]Plano de carreira'!$G$15)</f>
        <v>2234.0777241733131</v>
      </c>
      <c r="T16" s="17">
        <f>T15+(T15*'[1]Plano de carreira'!$G$15)</f>
        <v>2278.7592786567793</v>
      </c>
      <c r="U16" s="10">
        <f>U15+(U15*'[1]Plano de carreira'!$G$15)</f>
        <v>2324.3344642299148</v>
      </c>
    </row>
    <row r="17" spans="1:21" x14ac:dyDescent="0.25">
      <c r="A17" s="43" t="s">
        <v>44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</row>
    <row r="18" spans="1:21" ht="15.75" thickBot="1" x14ac:dyDescent="0.3">
      <c r="A18" s="25" t="s">
        <v>45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1:21" ht="15.75" thickBot="1" x14ac:dyDescent="0.3">
      <c r="A19" s="28" t="s">
        <v>46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1:21" ht="15.75" thickBot="1" x14ac:dyDescent="0.3">
      <c r="A20" s="31" t="s">
        <v>47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</row>
    <row r="21" spans="1:21" x14ac:dyDescent="0.25">
      <c r="A21" s="34" t="s">
        <v>60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</row>
    <row r="22" spans="1:2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</row>
    <row r="23" spans="1:21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</row>
    <row r="24" spans="1:21" ht="15.75" thickBot="1" x14ac:dyDescent="0.3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</row>
    <row r="25" spans="1:21" x14ac:dyDescent="0.25">
      <c r="A25" s="40" t="s">
        <v>65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x14ac:dyDescent="0.25">
      <c r="A29" s="41" t="s">
        <v>66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5" customHeight="1" x14ac:dyDescent="0.25">
      <c r="A30" s="41" t="s">
        <v>67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5" customHeight="1" x14ac:dyDescent="0.25"/>
  </sheetData>
  <mergeCells count="26">
    <mergeCell ref="A1:U1"/>
    <mergeCell ref="A6:E6"/>
    <mergeCell ref="F6:J6"/>
    <mergeCell ref="P4:R4"/>
    <mergeCell ref="P5:R6"/>
    <mergeCell ref="S4:U4"/>
    <mergeCell ref="S5:U6"/>
    <mergeCell ref="A3:U3"/>
    <mergeCell ref="A4:E4"/>
    <mergeCell ref="F4:J4"/>
    <mergeCell ref="A5:E5"/>
    <mergeCell ref="F5:J5"/>
    <mergeCell ref="K4:O4"/>
    <mergeCell ref="K5:O6"/>
    <mergeCell ref="A29:U29"/>
    <mergeCell ref="A30:U30"/>
    <mergeCell ref="A21:U24"/>
    <mergeCell ref="A25:U25"/>
    <mergeCell ref="A7:C7"/>
    <mergeCell ref="D7:U7"/>
    <mergeCell ref="A8:C8"/>
    <mergeCell ref="A9:C9"/>
    <mergeCell ref="A17:U17"/>
    <mergeCell ref="A18:U18"/>
    <mergeCell ref="A19:U19"/>
    <mergeCell ref="A20:U20"/>
  </mergeCells>
  <pageMargins left="0.51181102362204722" right="0.51181102362204722" top="1.1811023622047243" bottom="0.78740157480314965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21</vt:lpstr>
      <vt:lpstr>Anexo 35</vt:lpstr>
      <vt:lpstr>Anexo 36</vt:lpstr>
      <vt:lpstr>'Anexo 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Sarah</cp:lastModifiedBy>
  <cp:lastPrinted>2017-04-13T14:57:13Z</cp:lastPrinted>
  <dcterms:created xsi:type="dcterms:W3CDTF">2017-02-23T12:53:42Z</dcterms:created>
  <dcterms:modified xsi:type="dcterms:W3CDTF">2017-04-18T17:02:19Z</dcterms:modified>
</cp:coreProperties>
</file>