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25"/>
  </bookViews>
  <sheets>
    <sheet name="Plan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15" i="1" s="1"/>
  <c r="D16" i="1" s="1"/>
  <c r="E10" i="1"/>
  <c r="E11" i="1" s="1"/>
  <c r="E12" i="1" s="1"/>
  <c r="E13" i="1" s="1"/>
  <c r="E14" i="1" s="1"/>
  <c r="E15" i="1" s="1"/>
  <c r="E16" i="1" s="1"/>
  <c r="F10" i="1" l="1"/>
  <c r="F11" i="1" s="1"/>
  <c r="F12" i="1" s="1"/>
  <c r="F13" i="1" s="1"/>
  <c r="F14" i="1" s="1"/>
  <c r="F15" i="1" s="1"/>
  <c r="F16" i="1" s="1"/>
  <c r="G10" i="1" l="1"/>
  <c r="G11" i="1" s="1"/>
  <c r="G12" i="1" s="1"/>
  <c r="G13" i="1" s="1"/>
  <c r="G14" i="1" s="1"/>
  <c r="G15" i="1" s="1"/>
  <c r="G16" i="1" s="1"/>
  <c r="H10" i="1" l="1"/>
  <c r="I10" i="1" s="1"/>
  <c r="H11" i="1" l="1"/>
  <c r="H12" i="1" s="1"/>
  <c r="H13" i="1" s="1"/>
  <c r="H14" i="1" s="1"/>
  <c r="H15" i="1" s="1"/>
  <c r="H16" i="1" s="1"/>
  <c r="I11" i="1"/>
  <c r="I12" i="1" s="1"/>
  <c r="I13" i="1" s="1"/>
  <c r="I14" i="1" s="1"/>
  <c r="I15" i="1" s="1"/>
  <c r="I16" i="1" s="1"/>
  <c r="J10" i="1"/>
  <c r="J11" i="1" l="1"/>
  <c r="J12" i="1" s="1"/>
  <c r="J13" i="1" s="1"/>
  <c r="J14" i="1" s="1"/>
  <c r="J15" i="1" s="1"/>
  <c r="J16" i="1" s="1"/>
  <c r="K10" i="1"/>
  <c r="K11" i="1" l="1"/>
  <c r="K12" i="1" s="1"/>
  <c r="K13" i="1" s="1"/>
  <c r="K14" i="1" s="1"/>
  <c r="K15" i="1" s="1"/>
  <c r="K16" i="1" s="1"/>
  <c r="L10" i="1"/>
  <c r="M10" i="1" l="1"/>
  <c r="L11" i="1"/>
  <c r="L12" i="1" s="1"/>
  <c r="L13" i="1" s="1"/>
  <c r="L14" i="1" s="1"/>
  <c r="L15" i="1" s="1"/>
  <c r="L16" i="1" s="1"/>
  <c r="M11" i="1" l="1"/>
  <c r="M12" i="1" s="1"/>
  <c r="M13" i="1" s="1"/>
  <c r="M14" i="1" s="1"/>
  <c r="M15" i="1" s="1"/>
  <c r="M16" i="1" s="1"/>
  <c r="N10" i="1"/>
  <c r="N11" i="1" l="1"/>
  <c r="N12" i="1" s="1"/>
  <c r="N13" i="1" s="1"/>
  <c r="N14" i="1" s="1"/>
  <c r="N15" i="1" s="1"/>
  <c r="N16" i="1" s="1"/>
  <c r="O10" i="1"/>
  <c r="O11" i="1" l="1"/>
  <c r="O12" i="1" s="1"/>
  <c r="O13" i="1" s="1"/>
  <c r="O14" i="1" s="1"/>
  <c r="O15" i="1" s="1"/>
  <c r="O16" i="1" s="1"/>
  <c r="P10" i="1"/>
  <c r="Q10" i="1" l="1"/>
  <c r="P11" i="1"/>
  <c r="P12" i="1" s="1"/>
  <c r="P13" i="1" s="1"/>
  <c r="P14" i="1" s="1"/>
  <c r="P15" i="1" s="1"/>
  <c r="P16" i="1" s="1"/>
  <c r="Q11" i="1" l="1"/>
  <c r="Q12" i="1" s="1"/>
  <c r="Q13" i="1" s="1"/>
  <c r="Q14" i="1" s="1"/>
  <c r="Q15" i="1" s="1"/>
  <c r="Q16" i="1" s="1"/>
  <c r="R10" i="1"/>
  <c r="R11" i="1" l="1"/>
  <c r="R12" i="1" s="1"/>
  <c r="R13" i="1" s="1"/>
  <c r="R14" i="1" s="1"/>
  <c r="R15" i="1" s="1"/>
  <c r="R16" i="1" s="1"/>
  <c r="S10" i="1"/>
  <c r="S11" i="1" l="1"/>
  <c r="S12" i="1" s="1"/>
  <c r="S13" i="1" s="1"/>
  <c r="S14" i="1" s="1"/>
  <c r="S15" i="1" s="1"/>
  <c r="S16" i="1" s="1"/>
  <c r="T10" i="1"/>
  <c r="U10" i="1" l="1"/>
  <c r="U11" i="1" s="1"/>
  <c r="U12" i="1" s="1"/>
  <c r="U13" i="1" s="1"/>
  <c r="U14" i="1" s="1"/>
  <c r="U15" i="1" s="1"/>
  <c r="U16" i="1" s="1"/>
  <c r="T11" i="1"/>
  <c r="T12" i="1" s="1"/>
  <c r="T13" i="1" s="1"/>
  <c r="T14" i="1" s="1"/>
  <c r="T15" i="1" s="1"/>
  <c r="T16" i="1" s="1"/>
</calcChain>
</file>

<file path=xl/sharedStrings.xml><?xml version="1.0" encoding="utf-8"?>
<sst xmlns="http://schemas.openxmlformats.org/spreadsheetml/2006/main" count="54" uniqueCount="52">
  <si>
    <t>ANEXO 18 AO QUAL SE REPORTA O INCISO IV DO ART. 12 DA LEI COMPLEMENTAR Nº 40/2012</t>
  </si>
  <si>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</si>
  <si>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</si>
  <si>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</si>
  <si>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</si>
  <si>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</si>
  <si>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</si>
  <si>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</si>
  <si>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</si>
  <si>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</si>
  <si>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</si>
  <si>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</si>
  <si>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</si>
  <si>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</si>
  <si>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</si>
  <si>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</si>
  <si>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</si>
  <si>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</si>
  <si>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</si>
  <si>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</si>
  <si>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</si>
  <si>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</si>
  <si>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</si>
  <si>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</si>
  <si>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</si>
  <si>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</si>
  <si>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</si>
  <si>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GRADUAÇÃO</t>
  </si>
  <si>
    <t>PÓS-GRADUAÇÃO</t>
  </si>
  <si>
    <t>II</t>
  </si>
  <si>
    <t>PÓS-GRAD. ESPECÍFICA</t>
  </si>
  <si>
    <t>III</t>
  </si>
  <si>
    <t>MESTRADO</t>
  </si>
  <si>
    <t>IV</t>
  </si>
  <si>
    <t>DOUTORADO</t>
  </si>
  <si>
    <t>V</t>
  </si>
  <si>
    <t>FORMAÇÃO CONTINUADA</t>
  </si>
  <si>
    <t>VI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</si>
  <si>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</si>
  <si>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</si>
  <si>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</si>
  <si>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</si>
  <si>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</si>
  <si>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PROFISSIONAL DE EDUCAÇÃO FÍSICA DE ESPORTES </t>
  </si>
  <si>
    <t xml:space="preserve">ENSINO SUPERIOR COMPLETO </t>
  </si>
  <si>
    <t>REGISTRO NO CREF</t>
  </si>
  <si>
    <r>
      <t>A</t>
    </r>
    <r>
      <rPr>
        <b/>
        <sz val="10"/>
        <color indexed="8"/>
        <rFont val="Arial"/>
        <family val="2"/>
      </rPr>
      <t xml:space="preserve"> </t>
    </r>
  </si>
  <si>
    <t xml:space="preserve">Desenvolver, com crianças, jovens, adultos e idosos, atividades físicas e recreativas diversificadas, visando à integração social, desenvolvimento pessoal e iniciando-os nos esportes; trabalhar as capacidades e habilidades básicas das crianças e adolescentes em diferentes esportes. Instruir acerca dos princípios e regras inerentes a cada um deles; ensinar táticas e técnicas desportivas; analisar os dados físicos e técnicos dos beneficiários adequando os exercícios as suas condições e necessidades avaliando seus potenciais. Orientar nos aspectos disciplinares, comportamentais, sociais, morais e éticos. Analisar as condições de competição. Utilizar meios de comunicação como gestos e sinais, recursos áudio-visuais, comunicação oral e escrita, recursos de informática, mostrando o movimento a ser realizado utilizando desenhos e gráficos. Possuir capacidade de liderança, capacidade de atualização, postura ética e moral, capacidade de expressão comunicativa, capacidade de inovação, criatividade e controle emocional. Zelar pelos materiais e espaços de trabalho. 
</t>
  </si>
  <si>
    <t>ANEXO ÚNICO DA LEI COMPLEMENTAR Nº 103 DE 14  DE JUNHO DE 2017</t>
  </si>
  <si>
    <t>Cláudio (MG), 14 de junho de 2017.</t>
  </si>
  <si>
    <t>José Rodrigues Barroso de Araújo</t>
  </si>
  <si>
    <t>Prefeito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</si>
</sst>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/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/>
    <xf numFmtId="43" fontId="5" fillId="0" borderId="7" xfId="0" applyNumberFormat="1" applyFont="1" applyBorder="1"/>
    <xf numFmtId="43" fontId="5" fillId="0" borderId="1" xfId="0" applyNumberFormat="1" applyFont="1" applyBorder="1"/>
    <xf numFmtId="43" fontId="5" fillId="0" borderId="2" xfId="0" applyNumberFormat="1" applyFont="1" applyBorder="1"/>
    <xf numFmtId="43" fontId="5" fillId="0" borderId="30" xfId="0" applyNumberFormat="1" applyFont="1" applyBorder="1"/>
    <xf numFmtId="43" fontId="5" fillId="0" borderId="3" xfId="0" applyNumberFormat="1" applyFont="1" applyBorder="1"/>
    <xf numFmtId="43" fontId="5" fillId="0" borderId="31" xfId="0" applyNumberFormat="1" applyFont="1" applyBorder="1"/>
    <xf numFmtId="43" fontId="5" fillId="0" borderId="8" xfId="0" applyNumberFormat="1" applyFont="1" applyBorder="1"/>
    <xf numFmtId="43" fontId="5" fillId="0" borderId="32" xfId="0" applyNumberFormat="1" applyFont="1" applyBorder="1"/>
    <xf numFmtId="43" fontId="5" fillId="0" borderId="33" xfId="0" applyNumberFormat="1" applyFont="1" applyBorder="1"/>
    <xf numFmtId="0" fontId="4" fillId="0" borderId="5" xfId="0" applyFont="1" applyBorder="1" applyAlignment="1">
      <alignment horizontal="center"/>
    </xf>
    <xf numFmtId="164" fontId="5" fillId="0" borderId="1" xfId="3" applyFont="1" applyBorder="1"/>
    <xf numFmtId="0" fontId="1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8" fillId="0" borderId="24" xfId="0" applyFont="1" applyBorder="1" applyAlignment="1"/>
    <xf numFmtId="0" fontId="8" fillId="0" borderId="3" xfId="0" applyFont="1" applyBorder="1" applyAlignment="1"/>
    <xf numFmtId="0" fontId="8" fillId="0" borderId="21" xfId="0" applyFont="1" applyBorder="1" applyAlignment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">
    <cellStyle name="Normal" xfId="0" builtinId="0"/>
    <cellStyle name="Separador de milhares 10" xfId="1"/>
    <cellStyle name="Separador de milhares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workbookViewId="0">
      <selection activeCell="N28" sqref="N28"/>
    </sheetView>
  </sheetViews>
  <sheetFormatPr defaultRowHeight="15" x14ac:dyDescent="0.25"/>
  <sheetData>
    <row r="1" spans="1:21" s="1" customFormat="1" x14ac:dyDescent="0.25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.75" thickBot="1" x14ac:dyDescent="0.3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x14ac:dyDescent="0.25">
      <c r="A4" s="62" t="s">
        <v>1</v>
      </c>
      <c r="B4" s="63"/>
      <c r="C4" s="63"/>
      <c r="D4" s="63"/>
      <c r="E4" s="63"/>
      <c r="F4" s="64" t="s">
        <v>43</v>
      </c>
      <c r="G4" s="65"/>
      <c r="H4" s="65"/>
      <c r="I4" s="65"/>
      <c r="J4" s="66"/>
      <c r="K4" s="51" t="s">
        <v>2</v>
      </c>
      <c r="L4" s="67"/>
      <c r="M4" s="67"/>
      <c r="N4" s="67"/>
      <c r="O4" s="67"/>
      <c r="P4" s="67"/>
      <c r="Q4" s="67"/>
      <c r="R4" s="67"/>
      <c r="S4" s="68"/>
      <c r="T4" s="69" t="s">
        <v>3</v>
      </c>
      <c r="U4" s="70"/>
    </row>
    <row r="5" spans="1:21" x14ac:dyDescent="0.25">
      <c r="A5" s="62" t="s">
        <v>4</v>
      </c>
      <c r="B5" s="63"/>
      <c r="C5" s="63"/>
      <c r="D5" s="63"/>
      <c r="E5" s="63"/>
      <c r="F5" s="64" t="s">
        <v>44</v>
      </c>
      <c r="G5" s="64"/>
      <c r="H5" s="64"/>
      <c r="I5" s="64"/>
      <c r="J5" s="73"/>
      <c r="K5" s="74" t="s">
        <v>45</v>
      </c>
      <c r="L5" s="75"/>
      <c r="M5" s="75"/>
      <c r="N5" s="75"/>
      <c r="O5" s="75"/>
      <c r="P5" s="75"/>
      <c r="Q5" s="75"/>
      <c r="R5" s="75"/>
      <c r="S5" s="76"/>
      <c r="T5" s="71"/>
      <c r="U5" s="72"/>
    </row>
    <row r="6" spans="1:21" ht="15.75" thickBot="1" x14ac:dyDescent="0.3">
      <c r="A6" s="57" t="s">
        <v>5</v>
      </c>
      <c r="B6" s="58"/>
      <c r="C6" s="58"/>
      <c r="D6" s="58"/>
      <c r="E6" s="58"/>
      <c r="F6" s="59">
        <v>5</v>
      </c>
      <c r="G6" s="59"/>
      <c r="H6" s="59"/>
      <c r="I6" s="59"/>
      <c r="J6" s="60"/>
      <c r="K6" s="74"/>
      <c r="L6" s="75"/>
      <c r="M6" s="75"/>
      <c r="N6" s="75"/>
      <c r="O6" s="75"/>
      <c r="P6" s="75"/>
      <c r="Q6" s="75"/>
      <c r="R6" s="75"/>
      <c r="S6" s="76"/>
      <c r="T6" s="77" t="s">
        <v>6</v>
      </c>
      <c r="U6" s="77"/>
    </row>
    <row r="7" spans="1:21" x14ac:dyDescent="0.25">
      <c r="A7" s="35" t="s">
        <v>7</v>
      </c>
      <c r="B7" s="36"/>
      <c r="C7" s="37"/>
      <c r="D7" s="51" t="s">
        <v>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3"/>
    </row>
    <row r="8" spans="1:21" x14ac:dyDescent="0.25">
      <c r="A8" s="54"/>
      <c r="B8" s="55"/>
      <c r="C8" s="56"/>
      <c r="D8" s="3">
        <v>0</v>
      </c>
      <c r="E8" s="3">
        <v>2</v>
      </c>
      <c r="F8" s="3">
        <v>4</v>
      </c>
      <c r="G8" s="3">
        <v>6</v>
      </c>
      <c r="H8" s="3">
        <v>8</v>
      </c>
      <c r="I8" s="3">
        <v>10</v>
      </c>
      <c r="J8" s="3">
        <v>12</v>
      </c>
      <c r="K8" s="3">
        <v>14</v>
      </c>
      <c r="L8" s="3">
        <v>16</v>
      </c>
      <c r="M8" s="3">
        <v>18</v>
      </c>
      <c r="N8" s="3">
        <v>20</v>
      </c>
      <c r="O8" s="3">
        <v>22</v>
      </c>
      <c r="P8" s="3">
        <v>24</v>
      </c>
      <c r="Q8" s="3">
        <v>26</v>
      </c>
      <c r="R8" s="3">
        <v>28</v>
      </c>
      <c r="S8" s="3">
        <v>30</v>
      </c>
      <c r="T8" s="3">
        <v>32</v>
      </c>
      <c r="U8" s="4">
        <v>34</v>
      </c>
    </row>
    <row r="9" spans="1:21" x14ac:dyDescent="0.25">
      <c r="A9" s="32" t="s">
        <v>9</v>
      </c>
      <c r="B9" s="33"/>
      <c r="C9" s="34"/>
      <c r="D9" s="3" t="s">
        <v>46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3" t="s">
        <v>20</v>
      </c>
      <c r="P9" s="3" t="s">
        <v>21</v>
      </c>
      <c r="Q9" s="3" t="s">
        <v>22</v>
      </c>
      <c r="R9" s="3" t="s">
        <v>23</v>
      </c>
      <c r="S9" s="3" t="s">
        <v>24</v>
      </c>
      <c r="T9" s="3" t="s">
        <v>25</v>
      </c>
      <c r="U9" s="3" t="s">
        <v>26</v>
      </c>
    </row>
    <row r="10" spans="1:21" x14ac:dyDescent="0.25">
      <c r="A10" s="7" t="s">
        <v>27</v>
      </c>
      <c r="B10" s="5"/>
      <c r="C10" s="19" t="s">
        <v>17</v>
      </c>
      <c r="D10" s="20">
        <v>1892.62</v>
      </c>
      <c r="E10" s="20">
        <f>D10+(D10*'[1]Plano de carreira'!$G$13)</f>
        <v>1930.4723999999999</v>
      </c>
      <c r="F10" s="20">
        <f>E10+(E10*'[1]Plano de carreira'!$G$13)</f>
        <v>1969.0818479999998</v>
      </c>
      <c r="G10" s="20">
        <f>F10+(F10*'[1]Plano de carreira'!$G$13)</f>
        <v>2008.4634849599997</v>
      </c>
      <c r="H10" s="20">
        <f>G10+(G10*'[1]Plano de carreira'!$G$13)</f>
        <v>2048.6327546591997</v>
      </c>
      <c r="I10" s="20">
        <f>H10+(H10*'[1]Plano de carreira'!$G$13)</f>
        <v>2089.6054097523838</v>
      </c>
      <c r="J10" s="20">
        <f>I10+(I10*'[1]Plano de carreira'!$G$13)</f>
        <v>2131.3975179474314</v>
      </c>
      <c r="K10" s="20">
        <f>J10+(J10*'[1]Plano de carreira'!$G$13)</f>
        <v>2174.0254683063799</v>
      </c>
      <c r="L10" s="20">
        <f>K10+(K10*'[1]Plano de carreira'!$G$13)</f>
        <v>2217.5059776725075</v>
      </c>
      <c r="M10" s="20">
        <f>L10+(L10*'[1]Plano de carreira'!$G$13)</f>
        <v>2261.8560972259575</v>
      </c>
      <c r="N10" s="20">
        <f>M10+(M10*'[1]Plano de carreira'!$G$13)</f>
        <v>2307.0932191704765</v>
      </c>
      <c r="O10" s="20">
        <f>N10+(N10*'[1]Plano de carreira'!$G$13)</f>
        <v>2353.2350835538859</v>
      </c>
      <c r="P10" s="20">
        <f>O10+(O10*'[1]Plano de carreira'!$G$13)</f>
        <v>2400.2997852249637</v>
      </c>
      <c r="Q10" s="20">
        <f>P10+(P10*'[1]Plano de carreira'!$G$13)</f>
        <v>2448.3057809294628</v>
      </c>
      <c r="R10" s="20">
        <f>Q10+(Q10*'[1]Plano de carreira'!$G$13)</f>
        <v>2497.2718965480522</v>
      </c>
      <c r="S10" s="20">
        <f>R10+(R10*'[1]Plano de carreira'!$G$13)</f>
        <v>2547.2173344790131</v>
      </c>
      <c r="T10" s="20">
        <f>S10+(S10*'[1]Plano de carreira'!$G$13)</f>
        <v>2598.1616811685935</v>
      </c>
      <c r="U10" s="20">
        <f>T10+(T10*'[1]Plano de carreira'!$G$13)</f>
        <v>2650.1249147919652</v>
      </c>
    </row>
    <row r="11" spans="1:21" x14ac:dyDescent="0.25">
      <c r="A11" s="7" t="s">
        <v>28</v>
      </c>
      <c r="B11" s="5"/>
      <c r="C11" s="6" t="s">
        <v>29</v>
      </c>
      <c r="D11" s="10">
        <f>D10+(D10*'[1]Plano de carreira'!$G$15)</f>
        <v>2081.8820000000001</v>
      </c>
      <c r="E11" s="11">
        <f>E10+(E10*'[1]Plano de carreira'!$G$15)</f>
        <v>2123.51964</v>
      </c>
      <c r="F11" s="11">
        <f>F10+(F10*'[1]Plano de carreira'!$G$15)</f>
        <v>2165.9900327999999</v>
      </c>
      <c r="G11" s="11">
        <f>G10+(G10*'[1]Plano de carreira'!$G$15)</f>
        <v>2209.3098334559995</v>
      </c>
      <c r="H11" s="11">
        <f>H10+(H10*'[1]Plano de carreira'!$G$15)</f>
        <v>2253.4960301251194</v>
      </c>
      <c r="I11" s="11">
        <f>I10+(I10*'[1]Plano de carreira'!$G$15)</f>
        <v>2298.5659507276223</v>
      </c>
      <c r="J11" s="11">
        <f>J10+(J10*'[1]Plano de carreira'!$G$15)</f>
        <v>2344.5372697421744</v>
      </c>
      <c r="K11" s="11">
        <f>K10+(K10*'[1]Plano de carreira'!$G$15)</f>
        <v>2391.4280151370181</v>
      </c>
      <c r="L11" s="11">
        <f>L10+(L10*'[1]Plano de carreira'!$G$15)</f>
        <v>2439.2565754397583</v>
      </c>
      <c r="M11" s="11">
        <f>M10+(M10*'[1]Plano de carreira'!$G$15)</f>
        <v>2488.0417069485534</v>
      </c>
      <c r="N11" s="11">
        <f>N10+(N10*'[1]Plano de carreira'!$G$15)</f>
        <v>2537.8025410875243</v>
      </c>
      <c r="O11" s="11">
        <f>O10+(O10*'[1]Plano de carreira'!$G$15)</f>
        <v>2588.5585919092746</v>
      </c>
      <c r="P11" s="11">
        <f>P10+(P10*'[1]Plano de carreira'!$G$15)</f>
        <v>2640.3297637474602</v>
      </c>
      <c r="Q11" s="11">
        <f>Q10+(Q10*'[1]Plano de carreira'!$G$15)</f>
        <v>2693.1363590224091</v>
      </c>
      <c r="R11" s="11">
        <f>R10+(R10*'[1]Plano de carreira'!$G$15)</f>
        <v>2746.9990862028571</v>
      </c>
      <c r="S11" s="11">
        <f>S10+(S10*'[1]Plano de carreira'!$G$15)</f>
        <v>2801.9390679269145</v>
      </c>
      <c r="T11" s="11">
        <f>T10+(T10*'[1]Plano de carreira'!$G$15)</f>
        <v>2857.977849285453</v>
      </c>
      <c r="U11" s="12">
        <f>U10+(U10*'[1]Plano de carreira'!$G$15)</f>
        <v>2915.1374062711616</v>
      </c>
    </row>
    <row r="12" spans="1:21" x14ac:dyDescent="0.25">
      <c r="A12" s="7" t="s">
        <v>30</v>
      </c>
      <c r="B12" s="5"/>
      <c r="C12" s="6" t="s">
        <v>31</v>
      </c>
      <c r="D12" s="10">
        <f>D11+(D11*'[1]Plano de carreira'!$G$15)</f>
        <v>2290.0702000000001</v>
      </c>
      <c r="E12" s="11">
        <f>E11+(E11*'[1]Plano de carreira'!$G$15)</f>
        <v>2335.8716039999999</v>
      </c>
      <c r="F12" s="11">
        <f>F11+(F11*'[1]Plano de carreira'!$G$15)</f>
        <v>2382.5890360799999</v>
      </c>
      <c r="G12" s="11">
        <f>G11+(G11*'[1]Plano de carreira'!$G$15)</f>
        <v>2430.2408168015995</v>
      </c>
      <c r="H12" s="11">
        <f>H11+(H11*'[1]Plano de carreira'!$G$15)</f>
        <v>2478.8456331376315</v>
      </c>
      <c r="I12" s="11">
        <f>I11+(I11*'[1]Plano de carreira'!$G$15)</f>
        <v>2528.4225458003843</v>
      </c>
      <c r="J12" s="11">
        <f>J11+(J11*'[1]Plano de carreira'!$G$15)</f>
        <v>2578.9909967163917</v>
      </c>
      <c r="K12" s="11">
        <f>K11+(K11*'[1]Plano de carreira'!$G$15)</f>
        <v>2630.5708166507197</v>
      </c>
      <c r="L12" s="11">
        <f>L11+(L11*'[1]Plano de carreira'!$G$15)</f>
        <v>2683.1822329837341</v>
      </c>
      <c r="M12" s="11">
        <f>M11+(M11*'[1]Plano de carreira'!$G$15)</f>
        <v>2736.8458776434086</v>
      </c>
      <c r="N12" s="11">
        <f>N11+(N11*'[1]Plano de carreira'!$G$15)</f>
        <v>2791.5827951962769</v>
      </c>
      <c r="O12" s="11">
        <f>O11+(O11*'[1]Plano de carreira'!$G$15)</f>
        <v>2847.4144511002019</v>
      </c>
      <c r="P12" s="11">
        <f>P11+(P11*'[1]Plano de carreira'!$G$15)</f>
        <v>2904.3627401222061</v>
      </c>
      <c r="Q12" s="11">
        <f>Q11+(Q11*'[1]Plano de carreira'!$G$15)</f>
        <v>2962.4499949246501</v>
      </c>
      <c r="R12" s="11">
        <f>R11+(R11*'[1]Plano de carreira'!$G$15)</f>
        <v>3021.698994823143</v>
      </c>
      <c r="S12" s="11">
        <f>S11+(S11*'[1]Plano de carreira'!$G$15)</f>
        <v>3082.132974719606</v>
      </c>
      <c r="T12" s="11">
        <f>T11+(T11*'[1]Plano de carreira'!$G$15)</f>
        <v>3143.7756342139983</v>
      </c>
      <c r="U12" s="12">
        <f>U11+(U11*'[1]Plano de carreira'!$G$15)</f>
        <v>3206.6511468982776</v>
      </c>
    </row>
    <row r="13" spans="1:21" x14ac:dyDescent="0.25">
      <c r="A13" s="7" t="s">
        <v>32</v>
      </c>
      <c r="B13" s="5"/>
      <c r="C13" s="6" t="s">
        <v>33</v>
      </c>
      <c r="D13" s="10">
        <f>D12+(D12*'[1]Plano de carreira'!$G$15)</f>
        <v>2519.0772200000001</v>
      </c>
      <c r="E13" s="11">
        <f>E12+(E12*'[1]Plano de carreira'!$G$15)</f>
        <v>2569.4587643999998</v>
      </c>
      <c r="F13" s="11">
        <f>F12+(F12*'[1]Plano de carreira'!$G$15)</f>
        <v>2620.8479396879998</v>
      </c>
      <c r="G13" s="11">
        <f>G12+(G12*'[1]Plano de carreira'!$G$15)</f>
        <v>2673.2648984817597</v>
      </c>
      <c r="H13" s="11">
        <f>H12+(H12*'[1]Plano de carreira'!$G$15)</f>
        <v>2726.7301964513945</v>
      </c>
      <c r="I13" s="11">
        <f>I12+(I12*'[1]Plano de carreira'!$G$15)</f>
        <v>2781.2648003804229</v>
      </c>
      <c r="J13" s="11">
        <f>J12+(J12*'[1]Plano de carreira'!$G$15)</f>
        <v>2836.890096388031</v>
      </c>
      <c r="K13" s="11">
        <f>K12+(K12*'[1]Plano de carreira'!$G$15)</f>
        <v>2893.6278983157918</v>
      </c>
      <c r="L13" s="11">
        <f>L12+(L12*'[1]Plano de carreira'!$G$15)</f>
        <v>2951.5004562821077</v>
      </c>
      <c r="M13" s="11">
        <f>M12+(M12*'[1]Plano de carreira'!$G$15)</f>
        <v>3010.5304654077495</v>
      </c>
      <c r="N13" s="11">
        <f>N12+(N12*'[1]Plano de carreira'!$G$15)</f>
        <v>3070.7410747159047</v>
      </c>
      <c r="O13" s="11">
        <f>O12+(O12*'[1]Plano de carreira'!$G$15)</f>
        <v>3132.1558962102222</v>
      </c>
      <c r="P13" s="11">
        <f>P12+(P12*'[1]Plano de carreira'!$G$15)</f>
        <v>3194.7990141344267</v>
      </c>
      <c r="Q13" s="11">
        <f>Q12+(Q12*'[1]Plano de carreira'!$G$15)</f>
        <v>3258.6949944171151</v>
      </c>
      <c r="R13" s="11">
        <f>R12+(R12*'[1]Plano de carreira'!$G$15)</f>
        <v>3323.8688943054572</v>
      </c>
      <c r="S13" s="11">
        <f>S12+(S12*'[1]Plano de carreira'!$G$15)</f>
        <v>3390.3462721915666</v>
      </c>
      <c r="T13" s="11">
        <f>T12+(T12*'[1]Plano de carreira'!$G$15)</f>
        <v>3458.1531976353981</v>
      </c>
      <c r="U13" s="12">
        <f>U12+(U12*'[1]Plano de carreira'!$G$15)</f>
        <v>3527.3162615881056</v>
      </c>
    </row>
    <row r="14" spans="1:21" x14ac:dyDescent="0.25">
      <c r="A14" s="7" t="s">
        <v>34</v>
      </c>
      <c r="B14" s="5"/>
      <c r="C14" s="6" t="s">
        <v>35</v>
      </c>
      <c r="D14" s="13">
        <f>D13+(D13*'[1]Plano de carreira'!$G$15)</f>
        <v>2770.984942</v>
      </c>
      <c r="E14" s="14">
        <f>E13+(E13*'[1]Plano de carreira'!$G$15)</f>
        <v>2826.40464084</v>
      </c>
      <c r="F14" s="14">
        <f>F13+(F13*'[1]Plano de carreira'!$G$15)</f>
        <v>2882.9327336567999</v>
      </c>
      <c r="G14" s="14">
        <f>G13+(G13*'[1]Plano de carreira'!$G$15)</f>
        <v>2940.5913883299359</v>
      </c>
      <c r="H14" s="14">
        <f>H13+(H13*'[1]Plano de carreira'!$G$15)</f>
        <v>2999.4032160965339</v>
      </c>
      <c r="I14" s="14">
        <f>I13+(I13*'[1]Plano de carreira'!$G$15)</f>
        <v>3059.3912804184652</v>
      </c>
      <c r="J14" s="14">
        <f>J13+(J13*'[1]Plano de carreira'!$G$15)</f>
        <v>3120.5791060268339</v>
      </c>
      <c r="K14" s="14">
        <f>K13+(K13*'[1]Plano de carreira'!$G$15)</f>
        <v>3182.9906881473707</v>
      </c>
      <c r="L14" s="14">
        <f>L13+(L13*'[1]Plano de carreira'!$G$15)</f>
        <v>3246.6505019103183</v>
      </c>
      <c r="M14" s="14">
        <f>M13+(M13*'[1]Plano de carreira'!$G$15)</f>
        <v>3311.5835119485246</v>
      </c>
      <c r="N14" s="14">
        <f>N13+(N13*'[1]Plano de carreira'!$G$15)</f>
        <v>3377.8151821874953</v>
      </c>
      <c r="O14" s="14">
        <f>O13+(O13*'[1]Plano de carreira'!$G$15)</f>
        <v>3445.3714858312442</v>
      </c>
      <c r="P14" s="14">
        <f>P13+(P13*'[1]Plano de carreira'!$G$15)</f>
        <v>3514.2789155478695</v>
      </c>
      <c r="Q14" s="15">
        <f>Q13+(Q13*'[1]Plano de carreira'!$G$15)</f>
        <v>3584.5644938588266</v>
      </c>
      <c r="R14" s="14">
        <f>R13+(R13*'[1]Plano de carreira'!$G$15)</f>
        <v>3656.2557837360027</v>
      </c>
      <c r="S14" s="14">
        <f>S13+(S13*'[1]Plano de carreira'!$G$15)</f>
        <v>3729.3808994107235</v>
      </c>
      <c r="T14" s="14">
        <f>T13+(T13*'[1]Plano de carreira'!$G$15)</f>
        <v>3803.9685173989378</v>
      </c>
      <c r="U14" s="12">
        <f>U13+(U13*'[1]Plano de carreira'!$G$15)</f>
        <v>3880.0478877469163</v>
      </c>
    </row>
    <row r="15" spans="1:21" x14ac:dyDescent="0.25">
      <c r="A15" s="7" t="s">
        <v>36</v>
      </c>
      <c r="B15" s="9"/>
      <c r="C15" s="6" t="s">
        <v>37</v>
      </c>
      <c r="D15" s="11">
        <f>D14+(D14*'[1]Plano de carreira'!$G$15)</f>
        <v>3048.0834362000001</v>
      </c>
      <c r="E15" s="11">
        <f>E14+(E14*'[1]Plano de carreira'!$G$15)</f>
        <v>3109.045104924</v>
      </c>
      <c r="F15" s="11">
        <f>F14+(F14*'[1]Plano de carreira'!$G$15)</f>
        <v>3171.2260070224797</v>
      </c>
      <c r="G15" s="11">
        <f>G14+(G14*'[1]Plano de carreira'!$G$15)</f>
        <v>3234.6505271629294</v>
      </c>
      <c r="H15" s="16">
        <f>H14+(H14*'[1]Plano de carreira'!$G$15)</f>
        <v>3299.3435377061874</v>
      </c>
      <c r="I15" s="11">
        <f>I14+(I14*'[1]Plano de carreira'!$G$15)</f>
        <v>3365.3304084603114</v>
      </c>
      <c r="J15" s="11">
        <f>J14+(J14*'[1]Plano de carreira'!$G$15)</f>
        <v>3432.6370166295173</v>
      </c>
      <c r="K15" s="11">
        <f>K14+(K14*'[1]Plano de carreira'!$G$15)</f>
        <v>3501.2897569621077</v>
      </c>
      <c r="L15" s="11">
        <f>L14+(L14*'[1]Plano de carreira'!$G$15)</f>
        <v>3571.31555210135</v>
      </c>
      <c r="M15" s="11">
        <f>M14+(M14*'[1]Plano de carreira'!$G$15)</f>
        <v>3642.741863143377</v>
      </c>
      <c r="N15" s="11">
        <f>N14+(N14*'[1]Plano de carreira'!$G$15)</f>
        <v>3715.596700406245</v>
      </c>
      <c r="O15" s="11">
        <f>O14+(O14*'[1]Plano de carreira'!$G$15)</f>
        <v>3789.9086344143689</v>
      </c>
      <c r="P15" s="11">
        <f>P14+(P14*'[1]Plano de carreira'!$G$15)</f>
        <v>3865.7068071026565</v>
      </c>
      <c r="Q15" s="11">
        <f>Q14+(Q14*'[1]Plano de carreira'!$G$15)</f>
        <v>3943.0209432447091</v>
      </c>
      <c r="R15" s="11">
        <f>R14+(R14*'[1]Plano de carreira'!$G$15)</f>
        <v>4021.8813621096033</v>
      </c>
      <c r="S15" s="11">
        <f>S14+(S14*'[1]Plano de carreira'!$G$15)</f>
        <v>4102.3189893517956</v>
      </c>
      <c r="T15" s="16">
        <f>T14+(T14*'[1]Plano de carreira'!$G$15)</f>
        <v>4184.3653691388317</v>
      </c>
      <c r="U15" s="12">
        <f>U14+(U14*'[1]Plano de carreira'!$G$15)</f>
        <v>4268.0526765216082</v>
      </c>
    </row>
    <row r="16" spans="1:21" x14ac:dyDescent="0.25">
      <c r="A16" s="7" t="s">
        <v>36</v>
      </c>
      <c r="B16" s="9"/>
      <c r="C16" s="6" t="s">
        <v>38</v>
      </c>
      <c r="D16" s="11">
        <f>D15+(D15*'[1]Plano de carreira'!$G$15)</f>
        <v>3352.89177982</v>
      </c>
      <c r="E16" s="17">
        <f>E15+(E15*'[1]Plano de carreira'!$G$15)</f>
        <v>3419.9496154163999</v>
      </c>
      <c r="F16" s="17">
        <f>F15+(F15*'[1]Plano de carreira'!$G$15)</f>
        <v>3488.3486077247276</v>
      </c>
      <c r="G16" s="17">
        <f>G15+(G15*'[1]Plano de carreira'!$G$15)</f>
        <v>3558.1155798792224</v>
      </c>
      <c r="H16" s="18">
        <f>H15+(H15*'[1]Plano de carreira'!$G$15)</f>
        <v>3629.277891476806</v>
      </c>
      <c r="I16" s="17">
        <f>I15+(I15*'[1]Plano de carreira'!$G$15)</f>
        <v>3701.8634493063428</v>
      </c>
      <c r="J16" s="17">
        <f>J15+(J15*'[1]Plano de carreira'!$G$15)</f>
        <v>3775.9007182924693</v>
      </c>
      <c r="K16" s="17">
        <f>K15+(K15*'[1]Plano de carreira'!$G$15)</f>
        <v>3851.4187326583187</v>
      </c>
      <c r="L16" s="17">
        <f>L15+(L15*'[1]Plano de carreira'!$G$15)</f>
        <v>3928.4471073114851</v>
      </c>
      <c r="M16" s="17">
        <f>M15+(M15*'[1]Plano de carreira'!$G$15)</f>
        <v>4007.0160494577149</v>
      </c>
      <c r="N16" s="17">
        <f>N15+(N15*'[1]Plano de carreira'!$G$15)</f>
        <v>4087.1563704468695</v>
      </c>
      <c r="O16" s="17">
        <f>O15+(O15*'[1]Plano de carreira'!$G$15)</f>
        <v>4168.8994978558057</v>
      </c>
      <c r="P16" s="17">
        <f>P15+(P15*'[1]Plano de carreira'!$G$15)</f>
        <v>4252.2774878129221</v>
      </c>
      <c r="Q16" s="17">
        <f>Q15+(Q15*'[1]Plano de carreira'!$G$15)</f>
        <v>4337.3230375691801</v>
      </c>
      <c r="R16" s="17">
        <f>R15+(R15*'[1]Plano de carreira'!$G$15)</f>
        <v>4424.069498320564</v>
      </c>
      <c r="S16" s="17">
        <f>S15+(S15*'[1]Plano de carreira'!$G$15)</f>
        <v>4512.5508882869754</v>
      </c>
      <c r="T16" s="18">
        <f>T15+(T15*'[1]Plano de carreira'!$G$15)</f>
        <v>4602.8019060527149</v>
      </c>
      <c r="U16" s="12">
        <f>U15+(U15*'[1]Plano de carreira'!$G$15)</f>
        <v>4694.8579441737693</v>
      </c>
    </row>
    <row r="17" spans="1:21" x14ac:dyDescent="0.25">
      <c r="A17" s="38" t="s">
        <v>39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</row>
    <row r="18" spans="1:21" ht="15.75" thickBot="1" x14ac:dyDescent="0.3">
      <c r="A18" s="41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5.75" thickBot="1" x14ac:dyDescent="0.3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ht="15.75" thickBot="1" x14ac:dyDescent="0.3">
      <c r="A20" s="48" t="s">
        <v>42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1:21" x14ac:dyDescent="0.25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</row>
    <row r="22" spans="1:2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</row>
    <row r="23" spans="1:21" ht="38.25" customHeigh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</row>
    <row r="24" spans="1:21" ht="15.75" thickBot="1" x14ac:dyDescent="0.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x14ac:dyDescent="0.25">
      <c r="A25" s="44" t="s">
        <v>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8"/>
      <c r="C28" s="2"/>
      <c r="D28" s="2"/>
      <c r="E28" s="22"/>
      <c r="F28" s="2"/>
      <c r="G28" s="2"/>
      <c r="H28" s="2"/>
      <c r="I28" s="2"/>
      <c r="K28" s="22"/>
      <c r="L28" s="2"/>
      <c r="M28" s="2"/>
      <c r="N28" s="2"/>
      <c r="O28" s="2"/>
      <c r="P28" s="2"/>
      <c r="Q28" s="2"/>
      <c r="T28" s="2"/>
      <c r="U28" s="2"/>
    </row>
    <row r="29" spans="1:21" x14ac:dyDescent="0.25">
      <c r="A29" s="78" t="s">
        <v>50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x14ac:dyDescent="0.25">
      <c r="A30" s="79" t="s">
        <v>51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</sheetData>
  <mergeCells count="24">
    <mergeCell ref="T6:U6"/>
    <mergeCell ref="A29:U29"/>
    <mergeCell ref="A30:U30"/>
    <mergeCell ref="A25:U25"/>
    <mergeCell ref="A19:U19"/>
    <mergeCell ref="A20:U20"/>
    <mergeCell ref="A1:U1"/>
    <mergeCell ref="D7:U7"/>
    <mergeCell ref="A8:C8"/>
    <mergeCell ref="A6:E6"/>
    <mergeCell ref="F6:J6"/>
    <mergeCell ref="A3:U3"/>
    <mergeCell ref="A4:E4"/>
    <mergeCell ref="F4:J4"/>
    <mergeCell ref="K4:S4"/>
    <mergeCell ref="T4:U5"/>
    <mergeCell ref="A5:E5"/>
    <mergeCell ref="F5:J5"/>
    <mergeCell ref="K5:S6"/>
    <mergeCell ref="A21:U24"/>
    <mergeCell ref="A9:C9"/>
    <mergeCell ref="A7:C7"/>
    <mergeCell ref="A17:U17"/>
    <mergeCell ref="A18:U18"/>
  </mergeCells>
  <pageMargins left="0.51181102362204722" right="0.51181102362204722" top="1.7716535433070868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Sarah</cp:lastModifiedBy>
  <cp:lastPrinted>2017-06-14T20:09:09Z</cp:lastPrinted>
  <dcterms:created xsi:type="dcterms:W3CDTF">2017-03-15T13:04:03Z</dcterms:created>
  <dcterms:modified xsi:type="dcterms:W3CDTF">2017-06-14T20:10:22Z</dcterms:modified>
</cp:coreProperties>
</file>