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674" activeTab="1"/>
  </bookViews>
  <sheets>
    <sheet name="Plano de carreira" sheetId="1" r:id="rId1"/>
    <sheet name="Auxiliar de Serviços Legislativ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<sst xmlns="http://schemas.openxmlformats.org/spreadsheetml/2006/main" count="60" uniqueCount="57">
  <si>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CARGA HORÁRIA SEMANAL: 40 (QUARENTA ) HORAS</t>
  </si>
  <si>
    <t xml:space="preserve">PLANO DE CARGOS E VENCIMENTOS DOS SERVIDORES DA CAMARA MUNICIPAL 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</si>
  <si>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</si>
  <si>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</si>
  <si>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</si>
  <si>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</si>
  <si>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</si>
  <si>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</si>
  <si>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</si>
  <si>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</si>
  <si>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</si>
  <si>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</si>
  <si>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</si>
  <si>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</si>
  <si>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</si>
  <si>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</si>
  <si>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</si>
  <si>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II</t>
  </si>
  <si>
    <t>III</t>
  </si>
  <si>
    <t>IV</t>
  </si>
  <si>
    <t>V</t>
  </si>
  <si>
    <t>VI</t>
  </si>
  <si>
    <t>GRADUAÇÃO</t>
  </si>
  <si>
    <t>(%) de Progressão   =&gt;</t>
  </si>
  <si>
    <t>(%) de Promoção     =&gt;</t>
  </si>
  <si>
    <t>RESUMO</t>
  </si>
  <si>
    <t>CARGO:</t>
  </si>
  <si>
    <t>NÍVEL DE ESCOLARIDADE:</t>
  </si>
  <si>
    <t>NÚMERO DE VAGAS:</t>
  </si>
  <si>
    <t>Formação continuada</t>
  </si>
  <si>
    <t>VII</t>
  </si>
  <si>
    <t>AUXILIAR DE SERVIÇOS DO LEGISLATIVO</t>
  </si>
  <si>
    <t>FUNDAMENTAL</t>
  </si>
  <si>
    <t>ATRIBUIÇÕES</t>
  </si>
  <si>
    <t>REQUISITOS ESPECÍFICOS</t>
  </si>
  <si>
    <t>Conhecimentos necessários para a aplicação de dados de rotina.</t>
  </si>
  <si>
    <t>ENSINO FUNDAMENTAL - 5ª SÉRIE OU ANTIGA 4ª SÉRIE</t>
  </si>
  <si>
    <t>PROGRESSÃO: 3% (TRÊS POR CENTO) A CADA INTERSTÍCIO DE 03 (TRÊS) ANOS.</t>
  </si>
  <si>
    <t>PROMOÇÃO: 10% (DEZ POR CENTO) A CADA INTERSTÍCIO DE 66 (SESSENTA E SEIS) MESES.</t>
  </si>
  <si>
    <t>Os valores desta tabela estão expressos em reais.</t>
  </si>
  <si>
    <t>FUND. COMPLETO</t>
  </si>
  <si>
    <t>MÉDIO COMPLETO</t>
  </si>
  <si>
    <t>CLÁUDIO (MG)</t>
  </si>
  <si>
    <t>PRESIDENTE</t>
  </si>
  <si>
    <t>PRIMEIRO SECRETÁRIO</t>
  </si>
  <si>
    <t>SEGUNDO SECRETÁRIO</t>
  </si>
  <si>
    <t>VICE-PRESIDENTE</t>
  </si>
  <si>
    <t>ANEXO 1 DA LEI COMPLEMENTAR Nº 65/2013</t>
  </si>
  <si>
    <r>
      <t xml:space="preserve">01- </t>
    </r>
    <r>
      <rPr>
        <sz val="8"/>
        <color indexed="8"/>
        <rFont val="Times New Roman"/>
        <family val="1"/>
      </rPr>
      <t>Realizar serviços inerentes a limpeza, copa, cozinha em geral e higiene dos imóveis e móveis utilizados pelo Poder Legislativo;</t>
    </r>
  </si>
  <si>
    <r>
      <t>02-</t>
    </r>
    <r>
      <rPr>
        <sz val="8"/>
        <color indexed="8"/>
        <rFont val="Times New Roman"/>
        <family val="1"/>
      </rPr>
      <t>Controle de materiais de limpeza, cozinha, conservação e higiene, utilizados pelo Poder Legislativo;</t>
    </r>
  </si>
  <si>
    <r>
      <t>03-</t>
    </r>
    <r>
      <rPr>
        <sz val="8"/>
        <color indexed="8"/>
        <rFont val="Times New Roman"/>
        <family val="1"/>
      </rPr>
      <t>Execução de atividades de auxílio no exercício das atividades da Mesa Diretora, Plenário, Unidades Administrativas ou Corpo Legislativo no exercício de suas funções;</t>
    </r>
  </si>
  <si>
    <r>
      <t>04-</t>
    </r>
    <r>
      <rPr>
        <sz val="8"/>
        <color indexed="8"/>
        <rFont val="Times New Roman"/>
        <family val="1"/>
      </rPr>
      <t>Execução de serviços auxiliares externos quando não estiver executando serviços auxiliares internos;</t>
    </r>
  </si>
  <si>
    <r>
      <t>05-</t>
    </r>
    <r>
      <rPr>
        <sz val="8"/>
        <color indexed="8"/>
        <rFont val="Times New Roman"/>
        <family val="1"/>
      </rPr>
      <t xml:space="preserve">Controlar e executar faxinas nas dependências da Câmara; </t>
    </r>
  </si>
  <si>
    <r>
      <t>06-</t>
    </r>
    <r>
      <rPr>
        <sz val="8"/>
        <color indexed="8"/>
        <rFont val="Times New Roman"/>
        <family val="1"/>
      </rPr>
      <t>Cuidar da manutenção das plantas existentes no Poder Legislativo;</t>
    </r>
  </si>
  <si>
    <r>
      <t>07-</t>
    </r>
    <r>
      <rPr>
        <sz val="8"/>
        <color indexed="8"/>
        <rFont val="Times New Roman"/>
        <family val="1"/>
      </rPr>
      <t>Execução de atividades auxiliares de limpeza, conservação e manutenção, comuns ao Poder Legislativo, existentes ou a serem criados a qualquer tempo.</t>
    </r>
  </si>
  <si>
    <t>GERALDO LÁZARO DOS SANTOS</t>
  </si>
  <si>
    <r>
      <t xml:space="preserve">CLÁUDIO (MG), </t>
    </r>
    <r>
      <rPr>
        <b/>
        <sz val="8"/>
        <color indexed="10"/>
        <rFont val="Times New Roman"/>
        <family val="1"/>
      </rPr>
      <t>17</t>
    </r>
    <r>
      <rPr>
        <b/>
        <sz val="8"/>
        <color indexed="8"/>
        <rFont val="Times New Roman"/>
        <family val="1"/>
      </rPr>
      <t xml:space="preserve"> DE JANEIRO DE 2017.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</si>
</sst>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-* #,##0.00_-;\-* #,##0.00_-;_-* \-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3.5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8" fontId="0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0" fontId="0" fillId="0" borderId="10" xfId="51" applyNumberFormat="1" applyFont="1" applyFill="1" applyBorder="1" applyAlignment="1" applyProtection="1">
      <alignment/>
      <protection/>
    </xf>
    <xf numFmtId="0" fontId="21" fillId="3" borderId="0" xfId="44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1" fillId="0" borderId="11" xfId="44" applyNumberFormat="1" applyFont="1" applyFill="1" applyBorder="1" applyAlignment="1" applyProtection="1">
      <alignment horizontal="center"/>
      <protection/>
    </xf>
    <xf numFmtId="0" fontId="21" fillId="0" borderId="12" xfId="44" applyNumberFormat="1" applyFont="1" applyFill="1" applyBorder="1" applyAlignment="1" applyProtection="1">
      <alignment horizontal="center"/>
      <protection/>
    </xf>
    <xf numFmtId="0" fontId="21" fillId="0" borderId="13" xfId="44" applyNumberFormat="1" applyFont="1" applyFill="1" applyBorder="1" applyAlignment="1" applyProtection="1">
      <alignment horizontal="center"/>
      <protection/>
    </xf>
    <xf numFmtId="0" fontId="20" fillId="24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24" fillId="0" borderId="16" xfId="0" applyFont="1" applyBorder="1" applyAlignment="1">
      <alignment horizontal="center"/>
    </xf>
    <xf numFmtId="178" fontId="24" fillId="0" borderId="16" xfId="53" applyFont="1" applyFill="1" applyBorder="1" applyAlignment="1" applyProtection="1">
      <alignment/>
      <protection/>
    </xf>
    <xf numFmtId="178" fontId="24" fillId="0" borderId="16" xfId="0" applyNumberFormat="1" applyFont="1" applyBorder="1" applyAlignment="1">
      <alignment/>
    </xf>
    <xf numFmtId="0" fontId="24" fillId="0" borderId="17" xfId="0" applyFont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5" fillId="0" borderId="2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4" fillId="0" borderId="26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0" xfId="0" applyFont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26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421875" style="0" customWidth="1"/>
    <col min="2" max="2" width="27.140625" style="0" customWidth="1"/>
    <col min="7" max="7" width="27.57421875" style="0" customWidth="1"/>
    <col min="8" max="8" width="22.8515625" style="0" customWidth="1"/>
  </cols>
  <sheetData>
    <row r="1" spans="1:2" ht="18.75">
      <c r="A1" s="10" t="s">
        <v>1</v>
      </c>
      <c r="B1" s="10"/>
    </row>
    <row r="2" spans="1:2" ht="24" customHeight="1">
      <c r="A2" s="11" t="s">
        <v>42</v>
      </c>
      <c r="B2" s="11"/>
    </row>
    <row r="3" ht="16.5" customHeight="1" thickBot="1"/>
    <row r="4" spans="2:3" ht="16.5" customHeight="1" thickBot="1">
      <c r="B4" s="1" t="s">
        <v>23</v>
      </c>
      <c r="C4" s="2">
        <v>0.03</v>
      </c>
    </row>
    <row r="5" ht="16.5" customHeight="1" thickBot="1">
      <c r="B5" s="1"/>
    </row>
    <row r="6" spans="2:3" ht="16.5" customHeight="1" thickBot="1">
      <c r="B6" s="1" t="s">
        <v>24</v>
      </c>
      <c r="C6" s="2">
        <v>0.1</v>
      </c>
    </row>
    <row r="7" ht="15" customHeight="1"/>
    <row r="8" ht="15" customHeight="1"/>
    <row r="9" ht="15" customHeight="1">
      <c r="B9" s="3" t="s">
        <v>25</v>
      </c>
    </row>
    <row r="10" ht="15" customHeight="1">
      <c r="A10" s="4"/>
    </row>
    <row r="11" ht="15" customHeight="1">
      <c r="A11" s="4"/>
    </row>
    <row r="12" ht="15" customHeight="1" thickBot="1">
      <c r="A12" s="4"/>
    </row>
    <row r="13" spans="1:2" ht="15" customHeight="1" thickBot="1">
      <c r="A13" s="4"/>
      <c r="B13" s="8"/>
    </row>
    <row r="14" spans="1:2" ht="15" customHeight="1">
      <c r="A14" s="4"/>
      <c r="B14" s="9"/>
    </row>
    <row r="15" spans="1:2" ht="15" customHeight="1">
      <c r="A15" s="4"/>
      <c r="B15" s="5"/>
    </row>
    <row r="16" spans="1:2" ht="15" customHeight="1">
      <c r="A16" s="4"/>
      <c r="B16" s="6"/>
    </row>
    <row r="17" ht="15.75" customHeight="1">
      <c r="B17" s="6"/>
    </row>
    <row r="18" ht="15" customHeight="1">
      <c r="B18" s="6"/>
    </row>
    <row r="19" ht="15" customHeight="1" thickBot="1">
      <c r="B19" s="7"/>
    </row>
    <row r="20" spans="1:2" ht="15" customHeight="1" thickBot="1">
      <c r="A20" s="4"/>
      <c r="B20" s="7"/>
    </row>
    <row r="21" spans="1:2" ht="15.75" customHeight="1">
      <c r="A21" s="4"/>
      <c r="B21" s="4"/>
    </row>
    <row r="22" spans="1:2" ht="15.75" customHeight="1">
      <c r="A22" s="4"/>
      <c r="B22" s="4"/>
    </row>
    <row r="23" spans="1:2" ht="15">
      <c r="A23" s="4"/>
      <c r="B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.75" customHeight="1">
      <c r="A26" s="4"/>
      <c r="B26" s="4"/>
      <c r="C26" s="4"/>
      <c r="D26" s="4"/>
      <c r="E26" s="4"/>
      <c r="F26" s="4"/>
    </row>
    <row r="27" spans="1:6" ht="15" customHeight="1">
      <c r="A27" s="4"/>
      <c r="B27" s="4"/>
      <c r="C27" s="4"/>
      <c r="D27" s="4"/>
      <c r="E27" s="4"/>
      <c r="F27" s="4"/>
    </row>
    <row r="28" spans="1:6" ht="15.75" customHeight="1">
      <c r="A28" s="4"/>
      <c r="B28" s="4"/>
      <c r="C28" s="4"/>
      <c r="D28" s="4"/>
      <c r="E28" s="4"/>
      <c r="F28" s="4"/>
    </row>
    <row r="29" spans="1:6" ht="15.75" customHeight="1">
      <c r="A29" s="4"/>
      <c r="B29" s="4"/>
      <c r="C29" s="4"/>
      <c r="D29" s="4"/>
      <c r="E29" s="4"/>
      <c r="F29" s="4"/>
    </row>
    <row r="30" spans="1:6" ht="18.75" customHeight="1">
      <c r="A30" s="4"/>
      <c r="B30" s="4"/>
      <c r="C30" s="4"/>
      <c r="D30" s="4"/>
      <c r="E30" s="4"/>
      <c r="F30" s="4"/>
    </row>
    <row r="31" spans="1:6" ht="17.25" customHeight="1">
      <c r="A31" s="4"/>
      <c r="B31" s="4"/>
      <c r="C31" s="4"/>
      <c r="D31" s="4"/>
      <c r="E31" s="4"/>
      <c r="F31" s="4"/>
    </row>
    <row r="32" spans="1:6" ht="15" customHeight="1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2" ht="15">
      <c r="A35" s="4"/>
      <c r="B35" s="4"/>
    </row>
    <row r="36" spans="1:2" ht="15">
      <c r="A36" s="4"/>
      <c r="B36" s="4"/>
    </row>
  </sheetData>
  <sheetProtection/>
  <hyperlinks>
    <hyperlink ref="B9" location="RESUMO!A1" display="RESUMO"/>
  </hyperlinks>
  <printOptions/>
  <pageMargins left="0.5118055555555556" right="0.5118055555555556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57"/>
  <sheetViews>
    <sheetView tabSelected="1" zoomScalePageLayoutView="0" workbookViewId="0" topLeftCell="A1">
      <selection activeCell="A28" sqref="A28:P28"/>
    </sheetView>
  </sheetViews>
  <sheetFormatPr defaultColWidth="9.140625" defaultRowHeight="15"/>
  <cols>
    <col min="2" max="2" width="6.00390625" style="0" customWidth="1"/>
    <col min="3" max="3" width="4.421875" style="0" bestFit="1" customWidth="1"/>
    <col min="4" max="4" width="3.140625" style="0" bestFit="1" customWidth="1"/>
    <col min="5" max="16" width="8.140625" style="0" bestFit="1" customWidth="1"/>
  </cols>
  <sheetData>
    <row r="1" spans="1:16" ht="18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15">
      <c r="A2" s="50" t="s">
        <v>26</v>
      </c>
      <c r="B2" s="50"/>
      <c r="C2" s="50"/>
      <c r="D2" s="50"/>
      <c r="E2" s="50"/>
      <c r="F2" s="50"/>
      <c r="G2" s="51" t="s">
        <v>31</v>
      </c>
      <c r="H2" s="51"/>
      <c r="I2" s="51"/>
      <c r="J2" s="51"/>
      <c r="K2" s="51"/>
      <c r="L2" s="38" t="s">
        <v>0</v>
      </c>
      <c r="M2" s="39"/>
      <c r="N2" s="39"/>
      <c r="O2" s="39"/>
      <c r="P2" s="40"/>
    </row>
    <row r="3" spans="1:16" ht="15">
      <c r="A3" s="60" t="s">
        <v>27</v>
      </c>
      <c r="B3" s="60"/>
      <c r="C3" s="60"/>
      <c r="D3" s="60"/>
      <c r="E3" s="60"/>
      <c r="F3" s="60"/>
      <c r="G3" s="54" t="s">
        <v>36</v>
      </c>
      <c r="H3" s="55"/>
      <c r="I3" s="55"/>
      <c r="J3" s="55"/>
      <c r="K3" s="56"/>
      <c r="L3" s="41"/>
      <c r="M3" s="42"/>
      <c r="N3" s="42"/>
      <c r="O3" s="42"/>
      <c r="P3" s="43"/>
    </row>
    <row r="4" spans="1:16" ht="15">
      <c r="A4" s="50" t="s">
        <v>28</v>
      </c>
      <c r="B4" s="50"/>
      <c r="C4" s="50"/>
      <c r="D4" s="50"/>
      <c r="E4" s="50"/>
      <c r="F4" s="50"/>
      <c r="G4" s="67">
        <v>1</v>
      </c>
      <c r="H4" s="67"/>
      <c r="I4" s="67"/>
      <c r="J4" s="67"/>
      <c r="K4" s="67"/>
      <c r="L4" s="44"/>
      <c r="M4" s="45"/>
      <c r="N4" s="45"/>
      <c r="O4" s="45"/>
      <c r="P4" s="46"/>
    </row>
    <row r="5" spans="1:16" ht="15">
      <c r="A5" s="57" t="s">
        <v>2</v>
      </c>
      <c r="B5" s="58"/>
      <c r="C5" s="58"/>
      <c r="D5" s="59"/>
      <c r="E5" s="61" t="s">
        <v>3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6" ht="15">
      <c r="A6" s="61"/>
      <c r="B6" s="62"/>
      <c r="C6" s="62"/>
      <c r="D6" s="63"/>
      <c r="E6" s="16">
        <v>0</v>
      </c>
      <c r="F6" s="16">
        <v>3</v>
      </c>
      <c r="G6" s="16">
        <v>6</v>
      </c>
      <c r="H6" s="16">
        <v>9</v>
      </c>
      <c r="I6" s="16">
        <v>12</v>
      </c>
      <c r="J6" s="16">
        <v>15</v>
      </c>
      <c r="K6" s="16">
        <v>18</v>
      </c>
      <c r="L6" s="16">
        <v>21</v>
      </c>
      <c r="M6" s="16">
        <v>24</v>
      </c>
      <c r="N6" s="16">
        <v>27</v>
      </c>
      <c r="O6" s="16">
        <v>30</v>
      </c>
      <c r="P6" s="16">
        <v>33</v>
      </c>
    </row>
    <row r="7" spans="1:16" ht="15">
      <c r="A7" s="68" t="s">
        <v>4</v>
      </c>
      <c r="B7" s="68"/>
      <c r="C7" s="68"/>
      <c r="D7" s="68"/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6" t="s">
        <v>14</v>
      </c>
      <c r="O7" s="16" t="s">
        <v>15</v>
      </c>
      <c r="P7" s="16" t="s">
        <v>16</v>
      </c>
    </row>
    <row r="8" spans="1:16" ht="15" customHeight="1">
      <c r="A8" s="52" t="s">
        <v>32</v>
      </c>
      <c r="B8" s="53"/>
      <c r="C8" s="15">
        <v>0</v>
      </c>
      <c r="D8" s="12" t="s">
        <v>13</v>
      </c>
      <c r="E8" s="13">
        <v>1104.57</v>
      </c>
      <c r="F8" s="13">
        <f>E8+(E8*'Plano de carreira'!$C$4)</f>
        <v>1137.7070999999999</v>
      </c>
      <c r="G8" s="13">
        <f>F8+(F8*'Plano de carreira'!$C$4)</f>
        <v>1171.8383129999997</v>
      </c>
      <c r="H8" s="13">
        <f>G8+(G8*'Plano de carreira'!$C$4)</f>
        <v>1206.9934623899996</v>
      </c>
      <c r="I8" s="13">
        <f>H8+(H8*'Plano de carreira'!$C$4)</f>
        <v>1243.2032662616996</v>
      </c>
      <c r="J8" s="13">
        <f>I8+(I8*'Plano de carreira'!$C$4)</f>
        <v>1280.4993642495506</v>
      </c>
      <c r="K8" s="13">
        <f>J8+(J8*'Plano de carreira'!$C$4)</f>
        <v>1318.9143451770371</v>
      </c>
      <c r="L8" s="13">
        <f>K8+(K8*'Plano de carreira'!$C$4)</f>
        <v>1358.4817755323484</v>
      </c>
      <c r="M8" s="13">
        <f>L8+(L8*'Plano de carreira'!$C$4)</f>
        <v>1399.2362287983187</v>
      </c>
      <c r="N8" s="13">
        <f>M8+(M8*'Plano de carreira'!$C$4)</f>
        <v>1441.2133156622683</v>
      </c>
      <c r="O8" s="13">
        <f>N8+(N8*'Plano de carreira'!$C$4)</f>
        <v>1484.4497151321364</v>
      </c>
      <c r="P8" s="13">
        <f>O8+(O8*'Plano de carreira'!$C$4)</f>
        <v>1528.9832065861006</v>
      </c>
    </row>
    <row r="9" spans="1:16" ht="15">
      <c r="A9" s="25" t="s">
        <v>40</v>
      </c>
      <c r="B9" s="25"/>
      <c r="C9" s="12">
        <v>5.5</v>
      </c>
      <c r="D9" s="12" t="s">
        <v>17</v>
      </c>
      <c r="E9" s="14">
        <f>E8+(E8*'Plano de carreira'!$C$6)</f>
        <v>1215.027</v>
      </c>
      <c r="F9" s="14">
        <f>F8+(F8*'Plano de carreira'!$C$6)</f>
        <v>1251.4778099999999</v>
      </c>
      <c r="G9" s="14">
        <f>G8+(G8*'Plano de carreira'!$C$6)</f>
        <v>1289.0221442999998</v>
      </c>
      <c r="H9" s="14">
        <f>H8+(H8*'Plano de carreira'!$C$6)</f>
        <v>1327.6928086289995</v>
      </c>
      <c r="I9" s="14">
        <f>I8+(I8*'Plano de carreira'!$C$6)</f>
        <v>1367.5235928878697</v>
      </c>
      <c r="J9" s="14">
        <f>J8+(J8*'Plano de carreira'!$C$6)</f>
        <v>1408.5493006745057</v>
      </c>
      <c r="K9" s="14">
        <f>K8+(K8*'Plano de carreira'!$C$6)</f>
        <v>1450.805779694741</v>
      </c>
      <c r="L9" s="14">
        <f>L8+(L8*'Plano de carreira'!$C$6)</f>
        <v>1494.3299530855832</v>
      </c>
      <c r="M9" s="14">
        <f>M8+(M8*'Plano de carreira'!$C$6)</f>
        <v>1539.1598516781505</v>
      </c>
      <c r="N9" s="14">
        <f>N8+(N8*'Plano de carreira'!$C$6)</f>
        <v>1585.3346472284952</v>
      </c>
      <c r="O9" s="14">
        <f>O8+(O8*'Plano de carreira'!$C$6)</f>
        <v>1632.89468664535</v>
      </c>
      <c r="P9" s="14">
        <f>P8+(P8*'Plano de carreira'!$C$6)</f>
        <v>1681.8815272447107</v>
      </c>
    </row>
    <row r="10" spans="1:16" ht="15">
      <c r="A10" s="25" t="s">
        <v>29</v>
      </c>
      <c r="B10" s="25"/>
      <c r="C10" s="12">
        <v>11</v>
      </c>
      <c r="D10" s="12" t="s">
        <v>18</v>
      </c>
      <c r="E10" s="14">
        <f>E9+(E9*'Plano de carreira'!$C$6)</f>
        <v>1336.5297</v>
      </c>
      <c r="F10" s="14">
        <f>F9+(F9*'Plano de carreira'!$C$6)</f>
        <v>1376.6255909999998</v>
      </c>
      <c r="G10" s="14">
        <f>G9+(G9*'Plano de carreira'!$C$6)</f>
        <v>1417.9243587299998</v>
      </c>
      <c r="H10" s="14">
        <f>H9+(H9*'Plano de carreira'!$C$6)</f>
        <v>1460.4620894918994</v>
      </c>
      <c r="I10" s="14">
        <f>I9+(I9*'Plano de carreira'!$C$6)</f>
        <v>1504.2759521766566</v>
      </c>
      <c r="J10" s="14">
        <f>J9+(J9*'Plano de carreira'!$C$6)</f>
        <v>1549.4042307419563</v>
      </c>
      <c r="K10" s="14">
        <f>K9+(K9*'Plano de carreira'!$C$6)</f>
        <v>1595.886357664215</v>
      </c>
      <c r="L10" s="14">
        <f>L9+(L9*'Plano de carreira'!$C$6)</f>
        <v>1643.7629483941414</v>
      </c>
      <c r="M10" s="14">
        <f>M9+(M9*'Plano de carreira'!$C$6)</f>
        <v>1693.0758368459656</v>
      </c>
      <c r="N10" s="14">
        <f>N9+(N9*'Plano de carreira'!$C$6)</f>
        <v>1743.8681119513449</v>
      </c>
      <c r="O10" s="14">
        <f>O9+(O9*'Plano de carreira'!$C$6)</f>
        <v>1796.184155309885</v>
      </c>
      <c r="P10" s="14">
        <f>P9+(P9*'Plano de carreira'!$C$6)</f>
        <v>1850.0696799691818</v>
      </c>
    </row>
    <row r="11" spans="1:16" ht="15">
      <c r="A11" s="25" t="s">
        <v>41</v>
      </c>
      <c r="B11" s="25"/>
      <c r="C11" s="12">
        <v>16.5</v>
      </c>
      <c r="D11" s="12" t="s">
        <v>19</v>
      </c>
      <c r="E11" s="14">
        <f>E10+(E10*'Plano de carreira'!$C$6)</f>
        <v>1470.1826700000001</v>
      </c>
      <c r="F11" s="13">
        <f>F10+(F10*'Plano de carreira'!$C$6)</f>
        <v>1514.2881500999997</v>
      </c>
      <c r="G11" s="13">
        <f>G10+(G10*'Plano de carreira'!$C$6)</f>
        <v>1559.7167946029997</v>
      </c>
      <c r="H11" s="13">
        <f>H10+(H10*'Plano de carreira'!$C$6)</f>
        <v>1606.5082984410894</v>
      </c>
      <c r="I11" s="13">
        <f>I10+(I10*'Plano de carreira'!$C$6)</f>
        <v>1654.7035473943222</v>
      </c>
      <c r="J11" s="13">
        <f>J10+(J10*'Plano de carreira'!$C$6)</f>
        <v>1704.344653816152</v>
      </c>
      <c r="K11" s="13">
        <f>K10+(K10*'Plano de carreira'!$C$6)</f>
        <v>1755.4749934306365</v>
      </c>
      <c r="L11" s="13">
        <f>L10+(L10*'Plano de carreira'!$C$6)</f>
        <v>1808.1392432335556</v>
      </c>
      <c r="M11" s="13">
        <f>M10+(M10*'Plano de carreira'!$C$6)</f>
        <v>1862.383420530562</v>
      </c>
      <c r="N11" s="13">
        <f>N10+(N10*'Plano de carreira'!$C$6)</f>
        <v>1918.2549231464793</v>
      </c>
      <c r="O11" s="13">
        <f>O10+(O10*'Plano de carreira'!$C$6)</f>
        <v>1975.8025708408736</v>
      </c>
      <c r="P11" s="13">
        <f>P10+(P10*'Plano de carreira'!$C$6)</f>
        <v>2035.0766479661002</v>
      </c>
    </row>
    <row r="12" spans="1:16" ht="15">
      <c r="A12" s="25" t="s">
        <v>29</v>
      </c>
      <c r="B12" s="25"/>
      <c r="C12" s="12">
        <v>22</v>
      </c>
      <c r="D12" s="12" t="s">
        <v>20</v>
      </c>
      <c r="E12" s="14">
        <f>E11+(E11*'Plano de carreira'!$C$6)</f>
        <v>1617.200937</v>
      </c>
      <c r="F12" s="13">
        <f>F11+(F11*'Plano de carreira'!$C$6)</f>
        <v>1665.7169651099996</v>
      </c>
      <c r="G12" s="13">
        <f>G11+(G11*'Plano de carreira'!$C$6)</f>
        <v>1715.6884740632997</v>
      </c>
      <c r="H12" s="13">
        <f>H11+(H11*'Plano de carreira'!$C$6)</f>
        <v>1767.1591282851984</v>
      </c>
      <c r="I12" s="13">
        <f>I11+(I11*'Plano de carreira'!$C$6)</f>
        <v>1820.1739021337544</v>
      </c>
      <c r="J12" s="13">
        <f>J11+(J11*'Plano de carreira'!$C$6)</f>
        <v>1874.7791191977672</v>
      </c>
      <c r="K12" s="13">
        <f>K11+(K11*'Plano de carreira'!$C$6)</f>
        <v>1931.0224927737002</v>
      </c>
      <c r="L12" s="13">
        <f>L11+(L11*'Plano de carreira'!$C$6)</f>
        <v>1988.9531675569112</v>
      </c>
      <c r="M12" s="13">
        <f>M11+(M11*'Plano de carreira'!$C$6)</f>
        <v>2048.6217625836184</v>
      </c>
      <c r="N12" s="13">
        <f>N11+(N11*'Plano de carreira'!$C$6)</f>
        <v>2110.0804154611274</v>
      </c>
      <c r="O12" s="13">
        <f>O11+(O11*'Plano de carreira'!$C$6)</f>
        <v>2173.382827924961</v>
      </c>
      <c r="P12" s="13">
        <f>P11+(P11*'Plano de carreira'!$C$6)</f>
        <v>2238.5843127627104</v>
      </c>
    </row>
    <row r="13" spans="1:16" ht="15">
      <c r="A13" s="25" t="s">
        <v>22</v>
      </c>
      <c r="B13" s="25"/>
      <c r="C13" s="12">
        <v>27.5</v>
      </c>
      <c r="D13" s="12" t="s">
        <v>21</v>
      </c>
      <c r="E13" s="14">
        <f>E12+(E12*'Plano de carreira'!$C$6)</f>
        <v>1778.9210307</v>
      </c>
      <c r="F13" s="13">
        <f>F12+(F12*'Plano de carreira'!$C$6)</f>
        <v>1832.2886616209996</v>
      </c>
      <c r="G13" s="13">
        <f>G12+(G12*'Plano de carreira'!$C$6)</f>
        <v>1887.2573214696297</v>
      </c>
      <c r="H13" s="13">
        <f>H12+(H12*'Plano de carreira'!$C$6)</f>
        <v>1943.8750411137182</v>
      </c>
      <c r="I13" s="13">
        <f>I12+(I12*'Plano de carreira'!$C$6)</f>
        <v>2002.1912923471298</v>
      </c>
      <c r="J13" s="13">
        <f>J12+(J12*'Plano de carreira'!$C$6)</f>
        <v>2062.257031117544</v>
      </c>
      <c r="K13" s="13">
        <f>K12+(K12*'Plano de carreira'!$C$6)</f>
        <v>2124.1247420510704</v>
      </c>
      <c r="L13" s="13">
        <f>L12+(L12*'Plano de carreira'!$C$6)</f>
        <v>2187.8484843126025</v>
      </c>
      <c r="M13" s="13">
        <f>M12+(M12*'Plano de carreira'!$C$6)</f>
        <v>2253.4839388419805</v>
      </c>
      <c r="N13" s="13">
        <f>N12+(N12*'Plano de carreira'!$C$6)</f>
        <v>2321.0884570072403</v>
      </c>
      <c r="O13" s="13">
        <f>O12+(O12*'Plano de carreira'!$C$6)</f>
        <v>2390.721110717457</v>
      </c>
      <c r="P13" s="13">
        <f>P12+(P12*'Plano de carreira'!$C$6)</f>
        <v>2462.4427440389813</v>
      </c>
    </row>
    <row r="14" spans="1:16" ht="15">
      <c r="A14" s="25" t="s">
        <v>29</v>
      </c>
      <c r="B14" s="25"/>
      <c r="C14" s="12">
        <v>33</v>
      </c>
      <c r="D14" s="12" t="s">
        <v>30</v>
      </c>
      <c r="E14" s="14">
        <f>E13+(E13*'Plano de carreira'!$C$6)</f>
        <v>1956.8131337700001</v>
      </c>
      <c r="F14" s="13">
        <f>F13+(F13*'Plano de carreira'!$C$6)</f>
        <v>2015.5175277830995</v>
      </c>
      <c r="G14" s="13">
        <f>G13+(G13*'Plano de carreira'!$C$6)</f>
        <v>2075.9830536165928</v>
      </c>
      <c r="H14" s="13">
        <f>H13+(H13*'Plano de carreira'!$C$6)</f>
        <v>2138.26254522509</v>
      </c>
      <c r="I14" s="13">
        <f>I13+(I13*'Plano de carreira'!$C$6)</f>
        <v>2202.410421581843</v>
      </c>
      <c r="J14" s="13">
        <f>J13+(J13*'Plano de carreira'!$C$6)</f>
        <v>2268.4827342292983</v>
      </c>
      <c r="K14" s="13">
        <f>K13+(K13*'Plano de carreira'!$C$6)</f>
        <v>2336.5372162561775</v>
      </c>
      <c r="L14" s="13">
        <f>L13+(L13*'Plano de carreira'!$C$6)</f>
        <v>2406.633332743863</v>
      </c>
      <c r="M14" s="13">
        <f>M13+(M13*'Plano de carreira'!$C$6)</f>
        <v>2478.8323327261787</v>
      </c>
      <c r="N14" s="13">
        <f>N13+(N13*'Plano de carreira'!$C$6)</f>
        <v>2553.1973027079644</v>
      </c>
      <c r="O14" s="13">
        <f>O13+(O13*'Plano de carreira'!$C$6)</f>
        <v>2629.793221789203</v>
      </c>
      <c r="P14" s="13">
        <f>P13+(P13*'Plano de carreira'!$C$6)</f>
        <v>2708.6870184428794</v>
      </c>
    </row>
    <row r="15" spans="1:16" ht="15">
      <c r="A15" s="47" t="s">
        <v>37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">
      <c r="A16" s="47" t="s">
        <v>38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5">
      <c r="A17" s="32" t="s">
        <v>39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15">
      <c r="A18" s="64" t="s">
        <v>33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</row>
    <row r="19" spans="1:16" ht="15.75" customHeight="1">
      <c r="A19" s="76" t="s">
        <v>48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</row>
    <row r="20" spans="1:16" ht="15.75" customHeight="1">
      <c r="A20" s="26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1:16" ht="15.75" customHeight="1">
      <c r="A21" s="26" t="s">
        <v>50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1:16" ht="15.75" customHeight="1">
      <c r="A22" s="26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1:16" ht="15.75" customHeight="1">
      <c r="A23" s="22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</row>
    <row r="24" spans="1:16" ht="15.75" customHeight="1">
      <c r="A24" s="19" t="s">
        <v>53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1:16" ht="15.75" customHeight="1">
      <c r="A25" s="29" t="s">
        <v>54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5.75" customHeight="1">
      <c r="A26" s="70" t="s">
        <v>34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6.5" customHeight="1">
      <c r="A27" s="73" t="s">
        <v>35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</row>
    <row r="28" spans="1:16" ht="15">
      <c r="A28" s="32" t="s">
        <v>56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">
      <c r="A31" s="69" t="s">
        <v>55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5">
      <c r="A32" s="69" t="s">
        <v>43</v>
      </c>
      <c r="B32" s="69"/>
      <c r="C32" s="69"/>
      <c r="D32" s="69"/>
      <c r="E32" s="69"/>
      <c r="F32" s="69" t="s">
        <v>46</v>
      </c>
      <c r="G32" s="69"/>
      <c r="H32" s="69"/>
      <c r="I32" s="69" t="s">
        <v>44</v>
      </c>
      <c r="J32" s="69"/>
      <c r="K32" s="69"/>
      <c r="L32" s="69"/>
      <c r="M32" s="69" t="s">
        <v>45</v>
      </c>
      <c r="N32" s="69"/>
      <c r="O32" s="69"/>
      <c r="P32" s="69"/>
    </row>
    <row r="57" ht="15">
      <c r="A57" s="17"/>
    </row>
  </sheetData>
  <sheetProtection/>
  <mergeCells count="33">
    <mergeCell ref="A31:P31"/>
    <mergeCell ref="A32:P32"/>
    <mergeCell ref="A26:P26"/>
    <mergeCell ref="A27:P27"/>
    <mergeCell ref="A19:P19"/>
    <mergeCell ref="A21:P21"/>
    <mergeCell ref="A28:P28"/>
    <mergeCell ref="A3:F3"/>
    <mergeCell ref="A9:B9"/>
    <mergeCell ref="A10:B10"/>
    <mergeCell ref="E5:P5"/>
    <mergeCell ref="A6:D6"/>
    <mergeCell ref="A18:P18"/>
    <mergeCell ref="A4:F4"/>
    <mergeCell ref="G4:K4"/>
    <mergeCell ref="A11:B11"/>
    <mergeCell ref="A7:D7"/>
    <mergeCell ref="A1:P1"/>
    <mergeCell ref="L2:P4"/>
    <mergeCell ref="A15:P15"/>
    <mergeCell ref="A16:P16"/>
    <mergeCell ref="A2:F2"/>
    <mergeCell ref="G2:K2"/>
    <mergeCell ref="A14:B14"/>
    <mergeCell ref="A8:B8"/>
    <mergeCell ref="G3:K3"/>
    <mergeCell ref="A5:D5"/>
    <mergeCell ref="A13:B13"/>
    <mergeCell ref="A22:P22"/>
    <mergeCell ref="A25:P25"/>
    <mergeCell ref="A12:B12"/>
    <mergeCell ref="A20:P20"/>
    <mergeCell ref="A17:P17"/>
  </mergeCells>
  <printOptions/>
  <pageMargins left="0.3937007874015748" right="0.3937007874015748" top="1.8503937007874016" bottom="1.062992125984252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usuario</cp:lastModifiedBy>
  <cp:lastPrinted>2016-01-27T11:34:32Z</cp:lastPrinted>
  <dcterms:created xsi:type="dcterms:W3CDTF">2006-09-25T12:47:36Z</dcterms:created>
  <dcterms:modified xsi:type="dcterms:W3CDTF">2017-01-17T15:25:34Z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