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674" activeTab="1"/>
  </bookViews>
  <sheets>
    <sheet name="Plano de carreira" sheetId="1" r:id="rId1"/>
    <sheet name="Técnico Legislativo " sheetId="2" r:id="rId2"/>
  </sheets>
  <definedNames/>
  <calcPr fullCalcOnLoad="1"/>
</workbook>
</file>

<file path=xl/sharedStrings.xml><?xml version="1.0" encoding="utf-8"?>
<sst xmlns="http://schemas.openxmlformats.org/spreadsheetml/2006/main" count="73" uniqueCount="71">
  <si>
    <t xml:space="preserve">PLANO DE CARGOS E VENCIMENTOS DOS SERVIDORES DA CAMARA MUNICIPAL </t>
  </si>
  <si>
    <t>PASSA TEMPO  (MG)</t>
  </si>
  <si>
    <t>Os valores acima estão expressos em reais.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</si>
  <si>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</si>
  <si>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</si>
  <si>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</si>
  <si>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</si>
  <si>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</si>
  <si>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</si>
  <si>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</si>
  <si>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</si>
  <si>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</si>
  <si>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</si>
  <si>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</si>
  <si>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</si>
  <si>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</si>
  <si>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</si>
  <si>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</si>
  <si>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II</t>
  </si>
  <si>
    <t>III</t>
  </si>
  <si>
    <t>IV</t>
  </si>
  <si>
    <t>V</t>
  </si>
  <si>
    <t>VI</t>
  </si>
  <si>
    <t>GRADUAÇÃO</t>
  </si>
  <si>
    <t>PÓS-GRADUAÇÃO</t>
  </si>
  <si>
    <t>MESTRADO</t>
  </si>
  <si>
    <t>DOUTORADO</t>
  </si>
  <si>
    <t>(%) de Progressão   =&gt;</t>
  </si>
  <si>
    <t>(%) de Promoção     =&gt;</t>
  </si>
  <si>
    <t>RESUMO</t>
  </si>
  <si>
    <t>CARGO:</t>
  </si>
  <si>
    <t>NÍVEL DE ESCOLARIDADE:</t>
  </si>
  <si>
    <t>NÚMERO DE VAGAS:</t>
  </si>
  <si>
    <t>Formação continuada</t>
  </si>
  <si>
    <t>VII</t>
  </si>
  <si>
    <t>ATRIBUIÇÕES</t>
  </si>
  <si>
    <t>REQUISITOS ESPECÍFICOS</t>
  </si>
  <si>
    <t>ENSINO MÉDIO COMPLETO</t>
  </si>
  <si>
    <t>CARGA HORÁRIA SEMANAL: 40 (QUARENTA) HORAS</t>
  </si>
  <si>
    <t>PROGRESSÃO: 3% (TRÊS POR CENTO) A CADA INTERSTÍCIO DE 03 (TRÊS) ANOS.</t>
  </si>
  <si>
    <t>PROMOÇÃO: 10% (DEZ POR CENTO) A CADA INTERSTÍCIO DE 66 (SESSENTA E SEIS) MESES.</t>
  </si>
  <si>
    <t>01 - Elaborar a pauta dos trabalhos do Poder Legislativo;</t>
  </si>
  <si>
    <t>04- Prestar informações e orientações nos assuntos relacionados ao processo legislativo e atuação parlamentar, quando requerido;</t>
  </si>
  <si>
    <t xml:space="preserve"> e providenciar seu encaminhamento aos destinatários;</t>
  </si>
  <si>
    <t>06 - Realizar, quando solicitado, orçamentos de materiais a serem adquiridos pelo Poder Legislativo;</t>
  </si>
  <si>
    <t>08 - Gravar todas as sessões da Câmara e manter um arquivo de áudio;</t>
  </si>
  <si>
    <t>10 - Preparar pastas a serem usadas pelos Vereadores nas sessões da Câmara, contento os documentos mencionados na Pauta;</t>
  </si>
  <si>
    <t xml:space="preserve">09- Acompanhar Vereadores e população na análise de documentos originais constates dos arquivos desta Casa Legislativa; </t>
  </si>
  <si>
    <t>11 - Realizar as inscrições para uso da tribuna livre;</t>
  </si>
  <si>
    <t>12 - Participar de cursos, eventos, comissões e outros, quando convocado;</t>
  </si>
  <si>
    <t>15 - Manter organizado o arquivo individual de cada Vereador;</t>
  </si>
  <si>
    <t>16 - Preparar todos os documentos necessários e indispensáveis para a realização das sessões da Câmara;</t>
  </si>
  <si>
    <t>18 - Paginar todos os livros destinados a encadernação e arquivo;</t>
  </si>
  <si>
    <t>TECNICO LEGISLATIVO</t>
  </si>
  <si>
    <t>PRESIDENTE</t>
  </si>
  <si>
    <t>VICE-PRESIDENTE</t>
  </si>
  <si>
    <t>PRIMEIRO SECRETÁRIO</t>
  </si>
  <si>
    <t>SEGUNDO SECRETÁRIO</t>
  </si>
  <si>
    <t>02 - Comparecer a todas as sessões da Câmara e auxiliar os trabalhos, bem como recepcionar o público;</t>
  </si>
  <si>
    <t>03 - Elaborar todo o expediente interno e externo da Câmara (atas, ofícios, indicações, requerimentos, moções, certidões, atestados, convocações, portarias, etc.)</t>
  </si>
  <si>
    <t>07- Providenciar o arquivo adequado de todos os documentos do Poder Legislativo;</t>
  </si>
  <si>
    <t>13 - Realizar serviços de bancos e correios, quando solcitado;</t>
  </si>
  <si>
    <t>14 - Zelar para a manutenção e o bom funcionamento dos equipamentos utilizados para a destinação dos trabalhos legislativos;</t>
  </si>
  <si>
    <t>17 - Manter atualizada as pastas de processos legislativos referentes aos projetos apresentados nesta Casa, incluindo a elaboração da tramitação legislativa;</t>
  </si>
  <si>
    <t>Conhecimentos básicos de informática (Word, Excell, dentre outros), com boa datilografia e digitação.</t>
  </si>
  <si>
    <t>MÉDIO COMPLETO</t>
  </si>
  <si>
    <t>05 - Executar os serviços determinados pelas unidades administrativas, sob supervisão do Assessor Legislativo e da Chefia de Secretaria;</t>
  </si>
  <si>
    <t>19 - Executar outros serviços de nível técnico não especificados neste anexo, existentes ou a serem criados a qualquer tempo pela secretaria.</t>
  </si>
  <si>
    <t>ANEXO 4 DA LEI COMPLEMENTAR Nº 65/2013</t>
  </si>
  <si>
    <t>GERALDO LÁZARO DOS SANTOS</t>
  </si>
  <si>
    <r>
      <t>Cláudio (MG)</t>
    </r>
    <r>
      <rPr>
        <b/>
        <sz val="10"/>
        <rFont val="Times New Roman"/>
        <family val="1"/>
      </rPr>
      <t>, 17</t>
    </r>
    <r>
      <rPr>
        <b/>
        <sz val="10"/>
        <color indexed="8"/>
        <rFont val="Times New Roman"/>
        <family val="1"/>
      </rPr>
      <t xml:space="preserve"> DE JANEIRO DE 2017.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</si>
</sst>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-* #,##0.00_-;\-* #,##0.00_-;_-* \-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&quot;Ativado&quot;;&quot;Ativado&quot;;&quot;Desativado&quot;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3.5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8" fontId="0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0" fontId="0" fillId="0" borderId="10" xfId="51" applyNumberFormat="1" applyFont="1" applyFill="1" applyBorder="1" applyAlignment="1" applyProtection="1">
      <alignment/>
      <protection/>
    </xf>
    <xf numFmtId="0" fontId="21" fillId="3" borderId="0" xfId="44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1" fillId="0" borderId="11" xfId="44" applyNumberFormat="1" applyFont="1" applyFill="1" applyBorder="1" applyAlignment="1" applyProtection="1">
      <alignment horizontal="center"/>
      <protection/>
    </xf>
    <xf numFmtId="0" fontId="21" fillId="0" borderId="12" xfId="44" applyNumberFormat="1" applyFont="1" applyFill="1" applyBorder="1" applyAlignment="1" applyProtection="1">
      <alignment horizontal="center"/>
      <protection/>
    </xf>
    <xf numFmtId="0" fontId="21" fillId="0" borderId="13" xfId="44" applyNumberFormat="1" applyFont="1" applyFill="1" applyBorder="1" applyAlignment="1" applyProtection="1">
      <alignment horizontal="center"/>
      <protection/>
    </xf>
    <xf numFmtId="0" fontId="20" fillId="24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25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78" fontId="24" fillId="0" borderId="16" xfId="53" applyFont="1" applyFill="1" applyBorder="1" applyAlignment="1" applyProtection="1">
      <alignment/>
      <protection/>
    </xf>
    <xf numFmtId="178" fontId="24" fillId="0" borderId="16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8" fillId="0" borderId="21" xfId="0" applyFont="1" applyBorder="1" applyAlignment="1">
      <alignment horizontal="left" vertical="center"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 horizontal="left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6" xfId="0" applyFont="1" applyBorder="1" applyAlignment="1">
      <alignment horizontal="left"/>
    </xf>
    <xf numFmtId="0" fontId="26" fillId="0" borderId="16" xfId="0" applyFont="1" applyBorder="1" applyAlignment="1">
      <alignment horizontal="center"/>
    </xf>
    <xf numFmtId="0" fontId="28" fillId="0" borderId="21" xfId="0" applyFont="1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5" fillId="0" borderId="25" xfId="0" applyFont="1" applyBorder="1" applyAlignment="1">
      <alignment horizontal="left" wrapText="1"/>
    </xf>
    <xf numFmtId="0" fontId="25" fillId="0" borderId="26" xfId="0" applyFont="1" applyBorder="1" applyAlignment="1">
      <alignment horizontal="left" wrapText="1"/>
    </xf>
    <xf numFmtId="0" fontId="25" fillId="0" borderId="27" xfId="0" applyFont="1" applyBorder="1" applyAlignment="1">
      <alignment horizontal="left" wrapText="1"/>
    </xf>
    <xf numFmtId="0" fontId="25" fillId="0" borderId="25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421875" style="0" customWidth="1"/>
    <col min="2" max="2" width="27.140625" style="0" customWidth="1"/>
    <col min="7" max="7" width="27.57421875" style="0" customWidth="1"/>
    <col min="8" max="8" width="22.8515625" style="0" customWidth="1"/>
  </cols>
  <sheetData>
    <row r="1" spans="1:2" ht="18.75">
      <c r="A1" s="10" t="s">
        <v>0</v>
      </c>
      <c r="B1" s="10"/>
    </row>
    <row r="2" spans="1:2" ht="24" customHeight="1">
      <c r="A2" s="11" t="s">
        <v>1</v>
      </c>
      <c r="B2" s="11"/>
    </row>
    <row r="3" ht="16.5" customHeight="1" thickBot="1"/>
    <row r="4" spans="2:3" ht="16.5" customHeight="1" thickBot="1">
      <c r="B4" s="1" t="s">
        <v>27</v>
      </c>
      <c r="C4" s="2">
        <v>0.03</v>
      </c>
    </row>
    <row r="5" ht="16.5" customHeight="1" thickBot="1">
      <c r="B5" s="1"/>
    </row>
    <row r="6" spans="2:3" ht="16.5" customHeight="1" thickBot="1">
      <c r="B6" s="1" t="s">
        <v>28</v>
      </c>
      <c r="C6" s="2">
        <v>0.1</v>
      </c>
    </row>
    <row r="7" ht="15" customHeight="1"/>
    <row r="8" ht="15" customHeight="1"/>
    <row r="9" ht="15" customHeight="1">
      <c r="B9" s="3" t="s">
        <v>29</v>
      </c>
    </row>
    <row r="10" ht="15" customHeight="1">
      <c r="A10" s="4"/>
    </row>
    <row r="11" ht="15" customHeight="1">
      <c r="A11" s="4"/>
    </row>
    <row r="12" ht="15" customHeight="1" thickBot="1">
      <c r="A12" s="4"/>
    </row>
    <row r="13" spans="1:2" ht="15" customHeight="1" thickBot="1">
      <c r="A13" s="4"/>
      <c r="B13" s="8"/>
    </row>
    <row r="14" spans="1:2" ht="15" customHeight="1">
      <c r="A14" s="4"/>
      <c r="B14" s="9"/>
    </row>
    <row r="15" spans="1:2" ht="15" customHeight="1">
      <c r="A15" s="4"/>
      <c r="B15" s="5"/>
    </row>
    <row r="16" spans="1:2" ht="15" customHeight="1">
      <c r="A16" s="4"/>
      <c r="B16" s="6"/>
    </row>
    <row r="17" ht="15.75" customHeight="1">
      <c r="B17" s="6"/>
    </row>
    <row r="18" ht="15" customHeight="1">
      <c r="B18" s="6"/>
    </row>
    <row r="19" ht="15" customHeight="1" thickBot="1">
      <c r="B19" s="7"/>
    </row>
    <row r="20" spans="1:2" ht="15" customHeight="1" thickBot="1">
      <c r="A20" s="4"/>
      <c r="B20" s="7"/>
    </row>
    <row r="21" spans="1:2" ht="15.75" customHeight="1">
      <c r="A21" s="4"/>
      <c r="B21" s="4"/>
    </row>
    <row r="22" spans="1:2" ht="15.75" customHeight="1">
      <c r="A22" s="4"/>
      <c r="B22" s="4"/>
    </row>
    <row r="23" spans="1:2" ht="15">
      <c r="A23" s="4"/>
      <c r="B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  <row r="26" spans="1:6" ht="15.75" customHeight="1">
      <c r="A26" s="4"/>
      <c r="B26" s="4"/>
      <c r="C26" s="4"/>
      <c r="D26" s="4"/>
      <c r="E26" s="4"/>
      <c r="F26" s="4"/>
    </row>
    <row r="27" spans="1:6" ht="15" customHeight="1">
      <c r="A27" s="4"/>
      <c r="B27" s="4"/>
      <c r="C27" s="4"/>
      <c r="D27" s="4"/>
      <c r="E27" s="4"/>
      <c r="F27" s="4"/>
    </row>
    <row r="28" spans="1:6" ht="15.75" customHeight="1">
      <c r="A28" s="4"/>
      <c r="B28" s="4"/>
      <c r="C28" s="4"/>
      <c r="D28" s="4"/>
      <c r="E28" s="4"/>
      <c r="F28" s="4"/>
    </row>
    <row r="29" spans="1:6" ht="15.75" customHeight="1">
      <c r="A29" s="4"/>
      <c r="B29" s="4"/>
      <c r="C29" s="4"/>
      <c r="D29" s="4"/>
      <c r="E29" s="4"/>
      <c r="F29" s="4"/>
    </row>
    <row r="30" spans="1:6" ht="18.75" customHeight="1">
      <c r="A30" s="4"/>
      <c r="B30" s="4"/>
      <c r="C30" s="4"/>
      <c r="D30" s="4"/>
      <c r="E30" s="4"/>
      <c r="F30" s="4"/>
    </row>
    <row r="31" spans="1:6" ht="17.25" customHeight="1">
      <c r="A31" s="4"/>
      <c r="B31" s="4"/>
      <c r="C31" s="4"/>
      <c r="D31" s="4"/>
      <c r="E31" s="4"/>
      <c r="F31" s="4"/>
    </row>
    <row r="32" spans="1:6" ht="15" customHeight="1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2" ht="15">
      <c r="A35" s="4"/>
      <c r="B35" s="4"/>
    </row>
    <row r="36" spans="1:2" ht="15">
      <c r="A36" s="4"/>
      <c r="B36" s="4"/>
    </row>
  </sheetData>
  <sheetProtection/>
  <hyperlinks>
    <hyperlink ref="B9" location="RESUMO!A1" display="RESUMO"/>
  </hyperlinks>
  <printOptions/>
  <pageMargins left="0.5118055555555556" right="0.5118055555555556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45"/>
  <sheetViews>
    <sheetView tabSelected="1" workbookViewId="0" topLeftCell="A17">
      <selection activeCell="R46" sqref="R46"/>
    </sheetView>
  </sheetViews>
  <sheetFormatPr defaultColWidth="9.140625" defaultRowHeight="15"/>
  <cols>
    <col min="2" max="2" width="6.00390625" style="0" customWidth="1"/>
    <col min="3" max="3" width="4.421875" style="0" bestFit="1" customWidth="1"/>
    <col min="4" max="4" width="3.140625" style="0" bestFit="1" customWidth="1"/>
    <col min="5" max="16" width="8.140625" style="0" bestFit="1" customWidth="1"/>
  </cols>
  <sheetData>
    <row r="1" spans="1:16" ht="18">
      <c r="A1" s="54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5">
      <c r="A2" s="49" t="s">
        <v>30</v>
      </c>
      <c r="B2" s="49"/>
      <c r="C2" s="49"/>
      <c r="D2" s="49"/>
      <c r="E2" s="49"/>
      <c r="F2" s="49"/>
      <c r="G2" s="41" t="s">
        <v>53</v>
      </c>
      <c r="H2" s="41"/>
      <c r="I2" s="41"/>
      <c r="J2" s="41"/>
      <c r="K2" s="41"/>
      <c r="L2" s="57" t="s">
        <v>38</v>
      </c>
      <c r="M2" s="58"/>
      <c r="N2" s="58"/>
      <c r="O2" s="58"/>
      <c r="P2" s="59"/>
    </row>
    <row r="3" spans="1:16" ht="15">
      <c r="A3" s="49" t="s">
        <v>31</v>
      </c>
      <c r="B3" s="49"/>
      <c r="C3" s="49"/>
      <c r="D3" s="49"/>
      <c r="E3" s="49"/>
      <c r="F3" s="49"/>
      <c r="G3" s="41" t="s">
        <v>37</v>
      </c>
      <c r="H3" s="41"/>
      <c r="I3" s="41"/>
      <c r="J3" s="41"/>
      <c r="K3" s="41"/>
      <c r="L3" s="60"/>
      <c r="M3" s="61"/>
      <c r="N3" s="61"/>
      <c r="O3" s="61"/>
      <c r="P3" s="62"/>
    </row>
    <row r="4" spans="1:16" ht="15">
      <c r="A4" s="49" t="s">
        <v>32</v>
      </c>
      <c r="B4" s="49"/>
      <c r="C4" s="49"/>
      <c r="D4" s="49"/>
      <c r="E4" s="49"/>
      <c r="F4" s="49"/>
      <c r="G4" s="50">
        <v>2</v>
      </c>
      <c r="H4" s="50"/>
      <c r="I4" s="50"/>
      <c r="J4" s="50"/>
      <c r="K4" s="50"/>
      <c r="L4" s="63"/>
      <c r="M4" s="64"/>
      <c r="N4" s="64"/>
      <c r="O4" s="64"/>
      <c r="P4" s="65"/>
    </row>
    <row r="5" spans="1:16" ht="15">
      <c r="A5" s="41" t="s">
        <v>3</v>
      </c>
      <c r="B5" s="41"/>
      <c r="C5" s="41"/>
      <c r="D5" s="41"/>
      <c r="E5" s="34" t="s">
        <v>4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15">
      <c r="A6" s="43" t="s">
        <v>5</v>
      </c>
      <c r="B6" s="44"/>
      <c r="C6" s="44"/>
      <c r="D6" s="45"/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</row>
    <row r="7" spans="1:16" ht="15">
      <c r="A7" s="46"/>
      <c r="B7" s="47"/>
      <c r="C7" s="47"/>
      <c r="D7" s="48"/>
      <c r="E7" s="12">
        <v>0</v>
      </c>
      <c r="F7" s="12">
        <v>3</v>
      </c>
      <c r="G7" s="12">
        <v>6</v>
      </c>
      <c r="H7" s="12">
        <v>9</v>
      </c>
      <c r="I7" s="12">
        <v>12</v>
      </c>
      <c r="J7" s="12">
        <v>15</v>
      </c>
      <c r="K7" s="12">
        <v>18</v>
      </c>
      <c r="L7" s="12">
        <v>21</v>
      </c>
      <c r="M7" s="12">
        <v>24</v>
      </c>
      <c r="N7" s="12">
        <v>27</v>
      </c>
      <c r="O7" s="12">
        <v>30</v>
      </c>
      <c r="P7" s="12">
        <v>33</v>
      </c>
    </row>
    <row r="8" spans="1:16" ht="15" customHeight="1">
      <c r="A8" s="42" t="s">
        <v>65</v>
      </c>
      <c r="B8" s="42"/>
      <c r="C8" s="13">
        <v>0</v>
      </c>
      <c r="D8" s="13" t="s">
        <v>14</v>
      </c>
      <c r="E8" s="14">
        <v>1701.58</v>
      </c>
      <c r="F8" s="14">
        <f>E8+(E8*'Plano de carreira'!$C$4)</f>
        <v>1752.6273999999999</v>
      </c>
      <c r="G8" s="14">
        <f>F8+(F8*'Plano de carreira'!$C$4)</f>
        <v>1805.2062219999998</v>
      </c>
      <c r="H8" s="14">
        <f>G8+(G8*'Plano de carreira'!$C$4)</f>
        <v>1859.3624086599998</v>
      </c>
      <c r="I8" s="14">
        <f>H8+(H8*'Plano de carreira'!$C$4)</f>
        <v>1915.1432809197997</v>
      </c>
      <c r="J8" s="14">
        <f>I8+(I8*'Plano de carreira'!$C$4)</f>
        <v>1972.5975793473938</v>
      </c>
      <c r="K8" s="14">
        <f>J8+(J8*'Plano de carreira'!$C$4)</f>
        <v>2031.7755067278156</v>
      </c>
      <c r="L8" s="14">
        <f>K8+(K8*'Plano de carreira'!$C$4)</f>
        <v>2092.72877192965</v>
      </c>
      <c r="M8" s="14">
        <f>L8+(L8*'Plano de carreira'!$C$4)</f>
        <v>2155.5106350875394</v>
      </c>
      <c r="N8" s="14">
        <f>M8+(M8*'Plano de carreira'!$C$4)</f>
        <v>2220.1759541401657</v>
      </c>
      <c r="O8" s="14">
        <f>N8+(N8*'Plano de carreira'!$C$4)</f>
        <v>2286.7812327643705</v>
      </c>
      <c r="P8" s="14">
        <f>O8+(O8*'Plano de carreira'!$C$4)</f>
        <v>2355.384669747302</v>
      </c>
    </row>
    <row r="9" spans="1:16" ht="15">
      <c r="A9" s="42" t="s">
        <v>23</v>
      </c>
      <c r="B9" s="42"/>
      <c r="C9" s="13">
        <v>5.5</v>
      </c>
      <c r="D9" s="13" t="s">
        <v>18</v>
      </c>
      <c r="E9" s="15">
        <f>E8+(E8*'Plano de carreira'!$C$6)</f>
        <v>1871.7379999999998</v>
      </c>
      <c r="F9" s="15">
        <f>F8+(F8*'Plano de carreira'!$C$6)</f>
        <v>1927.89014</v>
      </c>
      <c r="G9" s="15">
        <f>G8+(G8*'Plano de carreira'!$C$6)</f>
        <v>1985.7268441999997</v>
      </c>
      <c r="H9" s="15">
        <f>H8+(H8*'Plano de carreira'!$C$6)</f>
        <v>2045.2986495259997</v>
      </c>
      <c r="I9" s="15">
        <f>I8+(I8*'Plano de carreira'!$C$6)</f>
        <v>2106.6576090117796</v>
      </c>
      <c r="J9" s="15">
        <f>J8+(J8*'Plano de carreira'!$C$6)</f>
        <v>2169.8573372821334</v>
      </c>
      <c r="K9" s="15">
        <f>K8+(K8*'Plano de carreira'!$C$6)</f>
        <v>2234.953057400597</v>
      </c>
      <c r="L9" s="15">
        <f>L8+(L8*'Plano de carreira'!$C$6)</f>
        <v>2302.001649122615</v>
      </c>
      <c r="M9" s="15">
        <f>M8+(M8*'Plano de carreira'!$C$6)</f>
        <v>2371.0616985962934</v>
      </c>
      <c r="N9" s="15">
        <f>N8+(N8*'Plano de carreira'!$C$6)</f>
        <v>2442.193549554182</v>
      </c>
      <c r="O9" s="15">
        <f>O8+(O8*'Plano de carreira'!$C$6)</f>
        <v>2515.4593560408075</v>
      </c>
      <c r="P9" s="15">
        <f>P8+(P8*'Plano de carreira'!$C$6)</f>
        <v>2590.923136722032</v>
      </c>
    </row>
    <row r="10" spans="1:16" ht="15">
      <c r="A10" s="42" t="s">
        <v>24</v>
      </c>
      <c r="B10" s="42"/>
      <c r="C10" s="13">
        <v>11</v>
      </c>
      <c r="D10" s="13" t="s">
        <v>19</v>
      </c>
      <c r="E10" s="15">
        <f>E9+(E9*'Plano de carreira'!$C$6)</f>
        <v>2058.9118</v>
      </c>
      <c r="F10" s="15">
        <f>F9+(F9*'Plano de carreira'!$C$6)</f>
        <v>2120.679154</v>
      </c>
      <c r="G10" s="15">
        <f>G9+(G9*'Plano de carreira'!$C$6)</f>
        <v>2184.29952862</v>
      </c>
      <c r="H10" s="15">
        <f>H9+(H9*'Plano de carreira'!$C$6)</f>
        <v>2249.8285144785996</v>
      </c>
      <c r="I10" s="15">
        <f>I9+(I9*'Plano de carreira'!$C$6)</f>
        <v>2317.323369912958</v>
      </c>
      <c r="J10" s="15">
        <f>J9+(J9*'Plano de carreira'!$C$6)</f>
        <v>2386.8430710103466</v>
      </c>
      <c r="K10" s="15">
        <f>K9+(K9*'Plano de carreira'!$C$6)</f>
        <v>2458.448363140657</v>
      </c>
      <c r="L10" s="15">
        <f>L9+(L9*'Plano de carreira'!$C$6)</f>
        <v>2532.201814034877</v>
      </c>
      <c r="M10" s="15">
        <f>M9+(M9*'Plano de carreira'!$C$6)</f>
        <v>2608.167868455923</v>
      </c>
      <c r="N10" s="15">
        <f>N9+(N9*'Plano de carreira'!$C$6)</f>
        <v>2686.4129045096</v>
      </c>
      <c r="O10" s="15">
        <f>O9+(O9*'Plano de carreira'!$C$6)</f>
        <v>2767.005291644888</v>
      </c>
      <c r="P10" s="15">
        <f>P9+(P9*'Plano de carreira'!$C$6)</f>
        <v>2850.015450394235</v>
      </c>
    </row>
    <row r="11" spans="1:16" ht="15">
      <c r="A11" s="42" t="s">
        <v>33</v>
      </c>
      <c r="B11" s="42"/>
      <c r="C11" s="13">
        <v>16.5</v>
      </c>
      <c r="D11" s="13" t="s">
        <v>20</v>
      </c>
      <c r="E11" s="15">
        <f>E10+(E10*'Plano de carreira'!$C$6)</f>
        <v>2264.80298</v>
      </c>
      <c r="F11" s="14">
        <f>F10+(F10*'Plano de carreira'!$C$6)</f>
        <v>2332.7470694</v>
      </c>
      <c r="G11" s="14">
        <f>G10+(G10*'Plano de carreira'!$C$6)</f>
        <v>2402.7294814819998</v>
      </c>
      <c r="H11" s="14">
        <f>H10+(H10*'Plano de carreira'!$C$6)</f>
        <v>2474.8113659264595</v>
      </c>
      <c r="I11" s="14">
        <f>I10+(I10*'Plano de carreira'!$C$6)</f>
        <v>2549.0557069042534</v>
      </c>
      <c r="J11" s="14">
        <f>J10+(J10*'Plano de carreira'!$C$6)</f>
        <v>2625.5273781113815</v>
      </c>
      <c r="K11" s="14">
        <f>K10+(K10*'Plano de carreira'!$C$6)</f>
        <v>2704.2931994547225</v>
      </c>
      <c r="L11" s="14">
        <f>L10+(L10*'Plano de carreira'!$C$6)</f>
        <v>2785.4219954383643</v>
      </c>
      <c r="M11" s="14">
        <f>M10+(M10*'Plano de carreira'!$C$6)</f>
        <v>2868.984655301515</v>
      </c>
      <c r="N11" s="14">
        <f>N10+(N10*'Plano de carreira'!$C$6)</f>
        <v>2955.0541949605604</v>
      </c>
      <c r="O11" s="14">
        <f>O10+(O10*'Plano de carreira'!$C$6)</f>
        <v>3043.7058208093767</v>
      </c>
      <c r="P11" s="14">
        <f>P10+(P10*'Plano de carreira'!$C$6)</f>
        <v>3135.0169954336584</v>
      </c>
    </row>
    <row r="12" spans="1:16" ht="15">
      <c r="A12" s="42" t="s">
        <v>25</v>
      </c>
      <c r="B12" s="42"/>
      <c r="C12" s="13">
        <v>22</v>
      </c>
      <c r="D12" s="13" t="s">
        <v>21</v>
      </c>
      <c r="E12" s="15">
        <f>E11+(E11*'Plano de carreira'!$C$6)</f>
        <v>2491.283278</v>
      </c>
      <c r="F12" s="14">
        <f>F11+(F11*'Plano de carreira'!$C$6)</f>
        <v>2566.0217763399996</v>
      </c>
      <c r="G12" s="14">
        <f>G11+(G11*'Plano de carreira'!$C$6)</f>
        <v>2643.0024296302</v>
      </c>
      <c r="H12" s="14">
        <f>H11+(H11*'Plano de carreira'!$C$6)</f>
        <v>2722.2925025191053</v>
      </c>
      <c r="I12" s="14">
        <f>I11+(I11*'Plano de carreira'!$C$6)</f>
        <v>2803.961277594679</v>
      </c>
      <c r="J12" s="14">
        <f>J11+(J11*'Plano de carreira'!$C$6)</f>
        <v>2888.08011592252</v>
      </c>
      <c r="K12" s="14">
        <f>K11+(K11*'Plano de carreira'!$C$6)</f>
        <v>2974.722519400195</v>
      </c>
      <c r="L12" s="14">
        <f>L11+(L11*'Plano de carreira'!$C$6)</f>
        <v>3063.9641949822008</v>
      </c>
      <c r="M12" s="14">
        <f>M11+(M11*'Plano de carreira'!$C$6)</f>
        <v>3155.8831208316665</v>
      </c>
      <c r="N12" s="14">
        <f>N11+(N11*'Plano de carreira'!$C$6)</f>
        <v>3250.5596144566166</v>
      </c>
      <c r="O12" s="14">
        <f>O11+(O11*'Plano de carreira'!$C$6)</f>
        <v>3348.0764028903145</v>
      </c>
      <c r="P12" s="14">
        <f>P11+(P11*'Plano de carreira'!$C$6)</f>
        <v>3448.518694977024</v>
      </c>
    </row>
    <row r="13" spans="1:16" ht="15">
      <c r="A13" s="42" t="s">
        <v>33</v>
      </c>
      <c r="B13" s="42"/>
      <c r="C13" s="13">
        <v>27.5</v>
      </c>
      <c r="D13" s="13" t="s">
        <v>22</v>
      </c>
      <c r="E13" s="15">
        <f>E12+(E12*'Plano de carreira'!$C$6)</f>
        <v>2740.4116058</v>
      </c>
      <c r="F13" s="14">
        <f>F12+(F12*'Plano de carreira'!$C$6)</f>
        <v>2822.6239539739995</v>
      </c>
      <c r="G13" s="14">
        <f>G12+(G12*'Plano de carreira'!$C$6)</f>
        <v>2907.30267259322</v>
      </c>
      <c r="H13" s="14">
        <f>H12+(H12*'Plano de carreira'!$C$6)</f>
        <v>2994.5217527710156</v>
      </c>
      <c r="I13" s="14">
        <f>I12+(I12*'Plano de carreira'!$C$6)</f>
        <v>3084.357405354147</v>
      </c>
      <c r="J13" s="14">
        <f>J12+(J12*'Plano de carreira'!$C$6)</f>
        <v>3176.888127514772</v>
      </c>
      <c r="K13" s="14">
        <f>K12+(K12*'Plano de carreira'!$C$6)</f>
        <v>3272.194771340214</v>
      </c>
      <c r="L13" s="14">
        <f>L12+(L12*'Plano de carreira'!$C$6)</f>
        <v>3370.3606144804207</v>
      </c>
      <c r="M13" s="14">
        <f>M12+(M12*'Plano de carreira'!$C$6)</f>
        <v>3471.4714329148333</v>
      </c>
      <c r="N13" s="14">
        <f>N12+(N12*'Plano de carreira'!$C$6)</f>
        <v>3575.615575902278</v>
      </c>
      <c r="O13" s="14">
        <f>O12+(O12*'Plano de carreira'!$C$6)</f>
        <v>3682.884043179346</v>
      </c>
      <c r="P13" s="14">
        <f>P12+(P12*'Plano de carreira'!$C$6)</f>
        <v>3793.3705644747265</v>
      </c>
    </row>
    <row r="14" spans="1:16" ht="15">
      <c r="A14" s="42" t="s">
        <v>26</v>
      </c>
      <c r="B14" s="42"/>
      <c r="C14" s="13">
        <v>33</v>
      </c>
      <c r="D14" s="13" t="s">
        <v>34</v>
      </c>
      <c r="E14" s="15">
        <f>E13+(E13*'Plano de carreira'!$C$6)</f>
        <v>3014.45276638</v>
      </c>
      <c r="F14" s="14">
        <f>F13+(F13*'Plano de carreira'!$C$6)</f>
        <v>3104.8863493713993</v>
      </c>
      <c r="G14" s="14">
        <f>G13+(G13*'Plano de carreira'!$C$6)</f>
        <v>3198.032939852542</v>
      </c>
      <c r="H14" s="14">
        <f>H13+(H13*'Plano de carreira'!$C$6)</f>
        <v>3293.973928048117</v>
      </c>
      <c r="I14" s="14">
        <f>I13+(I13*'Plano de carreira'!$C$6)</f>
        <v>3392.793145889562</v>
      </c>
      <c r="J14" s="14">
        <f>J13+(J13*'Plano de carreira'!$C$6)</f>
        <v>3494.576940266249</v>
      </c>
      <c r="K14" s="14">
        <f>K13+(K13*'Plano de carreira'!$C$6)</f>
        <v>3599.4142484742356</v>
      </c>
      <c r="L14" s="14">
        <f>L13+(L13*'Plano de carreira'!$C$6)</f>
        <v>3707.396675928463</v>
      </c>
      <c r="M14" s="14">
        <f>M13+(M13*'Plano de carreira'!$C$6)</f>
        <v>3818.6185762063164</v>
      </c>
      <c r="N14" s="14">
        <f>N13+(N13*'Plano de carreira'!$C$6)</f>
        <v>3933.177133492506</v>
      </c>
      <c r="O14" s="14">
        <f>O13+(O13*'Plano de carreira'!$C$6)</f>
        <v>4051.1724474972807</v>
      </c>
      <c r="P14" s="14">
        <f>P13+(P13*'Plano de carreira'!$C$6)</f>
        <v>4172.7076209222</v>
      </c>
    </row>
    <row r="15" spans="1:16" ht="15">
      <c r="A15" s="66" t="s">
        <v>39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</row>
    <row r="16" spans="1:16" ht="15">
      <c r="A16" s="66" t="s">
        <v>40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/>
    </row>
    <row r="17" spans="1:16" ht="15">
      <c r="A17" s="34" t="s">
        <v>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</row>
    <row r="18" spans="1:16" ht="15">
      <c r="A18" s="34" t="s">
        <v>35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</row>
    <row r="19" spans="1:16" ht="15">
      <c r="A19" s="20" t="s">
        <v>41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</row>
    <row r="20" spans="1:16" ht="15">
      <c r="A20" s="21" t="s">
        <v>58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</row>
    <row r="21" spans="1:16" ht="15">
      <c r="A21" s="21" t="s">
        <v>59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2" spans="1:16" ht="15">
      <c r="A22" s="21" t="s">
        <v>43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1:16" ht="15">
      <c r="A23" s="27" t="s">
        <v>42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</row>
    <row r="24" spans="1:16" ht="15">
      <c r="A24" s="37" t="s">
        <v>66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5">
      <c r="A25" s="38" t="s">
        <v>44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</row>
    <row r="26" spans="1:16" ht="15">
      <c r="A26" s="21" t="s">
        <v>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</row>
    <row r="27" spans="1:16" ht="15">
      <c r="A27" s="21" t="s">
        <v>45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8" spans="1:16" ht="15">
      <c r="A28" s="21" t="s">
        <v>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</row>
    <row r="29" spans="1:16" ht="15">
      <c r="A29" s="21" t="s">
        <v>46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</row>
    <row r="30" spans="1:16" ht="16.5" customHeight="1">
      <c r="A30" s="51" t="s">
        <v>48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6" ht="16.5" customHeight="1">
      <c r="A31" s="25" t="s">
        <v>49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4"/>
    </row>
    <row r="32" spans="1:16" ht="16.5" customHeight="1">
      <c r="A32" s="26" t="s">
        <v>61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4"/>
    </row>
    <row r="33" spans="1:16" ht="16.5" customHeight="1">
      <c r="A33" s="38" t="s">
        <v>62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</row>
    <row r="34" spans="1:16" ht="16.5" customHeight="1">
      <c r="A34" s="21" t="s">
        <v>50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16.5" customHeight="1">
      <c r="A35" s="21" t="s">
        <v>51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ht="16.5" customHeight="1">
      <c r="A36" s="21" t="s">
        <v>63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</row>
    <row r="37" spans="1:16" ht="16.5" customHeight="1">
      <c r="A37" s="21" t="s">
        <v>52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</row>
    <row r="38" spans="1:16" ht="16.5" customHeight="1">
      <c r="A38" s="69" t="s">
        <v>67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16" ht="16.5" customHeight="1">
      <c r="A39" s="74" t="s">
        <v>36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</row>
    <row r="40" spans="1:16" ht="15.75" customHeight="1">
      <c r="A40" s="71" t="s">
        <v>64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</row>
    <row r="41" spans="1:16" ht="15">
      <c r="A41" s="31" t="s">
        <v>70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</row>
    <row r="42" spans="1:16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4" spans="1:16" ht="15">
      <c r="A44" s="30" t="s">
        <v>69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5">
      <c r="A45" s="30" t="s">
        <v>54</v>
      </c>
      <c r="B45" s="30"/>
      <c r="C45" s="30"/>
      <c r="D45" s="30"/>
      <c r="E45" s="30"/>
      <c r="F45" s="30" t="s">
        <v>55</v>
      </c>
      <c r="G45" s="30"/>
      <c r="H45" s="30"/>
      <c r="I45" s="30" t="s">
        <v>56</v>
      </c>
      <c r="J45" s="30"/>
      <c r="K45" s="30"/>
      <c r="L45" s="30"/>
      <c r="M45" s="30" t="s">
        <v>57</v>
      </c>
      <c r="N45" s="30"/>
      <c r="O45" s="30"/>
      <c r="P45" s="30"/>
    </row>
  </sheetData>
  <sheetProtection/>
  <mergeCells count="32">
    <mergeCell ref="A11:B11"/>
    <mergeCell ref="A33:P33"/>
    <mergeCell ref="A38:P38"/>
    <mergeCell ref="A18:P18"/>
    <mergeCell ref="A40:P40"/>
    <mergeCell ref="A39:P39"/>
    <mergeCell ref="G3:K3"/>
    <mergeCell ref="A4:F4"/>
    <mergeCell ref="G4:K4"/>
    <mergeCell ref="A30:P30"/>
    <mergeCell ref="A1:P1"/>
    <mergeCell ref="L2:P4"/>
    <mergeCell ref="A15:P15"/>
    <mergeCell ref="A16:P16"/>
    <mergeCell ref="A2:F2"/>
    <mergeCell ref="E5:P5"/>
    <mergeCell ref="G2:K2"/>
    <mergeCell ref="A14:B14"/>
    <mergeCell ref="A6:D7"/>
    <mergeCell ref="A5:D5"/>
    <mergeCell ref="A8:B8"/>
    <mergeCell ref="A12:B12"/>
    <mergeCell ref="A13:B13"/>
    <mergeCell ref="A9:B9"/>
    <mergeCell ref="A10:B10"/>
    <mergeCell ref="A3:F3"/>
    <mergeCell ref="A44:P44"/>
    <mergeCell ref="A45:P45"/>
    <mergeCell ref="A41:P41"/>
    <mergeCell ref="A17:P17"/>
    <mergeCell ref="A24:P24"/>
    <mergeCell ref="A25:P25"/>
  </mergeCells>
  <printOptions/>
  <pageMargins left="0.7874015748031497" right="0.1968503937007874" top="1.8503937007874016" bottom="1.062992125984252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usuario</cp:lastModifiedBy>
  <cp:lastPrinted>2017-01-17T15:31:15Z</cp:lastPrinted>
  <dcterms:created xsi:type="dcterms:W3CDTF">2006-09-25T12:47:36Z</dcterms:created>
  <dcterms:modified xsi:type="dcterms:W3CDTF">2017-01-17T15:40:35Z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