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8195" windowHeight="11385" activeTab="3"/>
  </bookViews>
  <sheets>
    <sheet name="Fiscal M de Tributação" sheetId="1" r:id="rId1"/>
    <sheet name="Fiscal M de Obras" sheetId="2" r:id="rId2"/>
    <sheet name="Fiscal M de Posturas" sheetId="3" r:id="rId3"/>
    <sheet name="Fiscal M de Saúde" sheetId="4" r:id="rId4"/>
    <sheet name="Técnico S. Trabalho" sheetId="6" r:id="rId5"/>
    <sheet name="Pedreiro" sheetId="7" r:id="rId6"/>
  </sheets>
  <externalReferences>
    <externalReference r:id="rId7"/>
    <externalReference r:id="rId8"/>
  </externalReferences>
  <calcPr calcId="144525"/>
</workbook>
</file>

<file path=xl/calcChain.xml><?xml version="1.0" encoding="utf-8"?>
<calcChain xmlns="http://schemas.openxmlformats.org/spreadsheetml/2006/main">
  <c r="D9" i="7" l="1"/>
  <c r="D10" i="7" s="1"/>
  <c r="D11" i="7" s="1"/>
  <c r="D12" i="7" s="1"/>
  <c r="D13" i="7" s="1"/>
  <c r="D14" i="7" s="1"/>
  <c r="E8" i="7"/>
  <c r="E9" i="7" s="1"/>
  <c r="E10" i="7" s="1"/>
  <c r="E11" i="7" s="1"/>
  <c r="E12" i="7" s="1"/>
  <c r="E13" i="7" s="1"/>
  <c r="E14" i="7" s="1"/>
  <c r="F8" i="7" l="1"/>
  <c r="D10" i="6"/>
  <c r="D11" i="6" s="1"/>
  <c r="D12" i="6" s="1"/>
  <c r="D13" i="6" s="1"/>
  <c r="D14" i="6" s="1"/>
  <c r="D15" i="6" s="1"/>
  <c r="E9" i="6"/>
  <c r="E10" i="6" s="1"/>
  <c r="E11" i="6" s="1"/>
  <c r="E12" i="6" s="1"/>
  <c r="E13" i="6" s="1"/>
  <c r="E14" i="6" s="1"/>
  <c r="E15" i="6" s="1"/>
  <c r="F9" i="7" l="1"/>
  <c r="F10" i="7" s="1"/>
  <c r="F11" i="7" s="1"/>
  <c r="F12" i="7" s="1"/>
  <c r="F13" i="7" s="1"/>
  <c r="F14" i="7" s="1"/>
  <c r="G8" i="7"/>
  <c r="F9" i="6"/>
  <c r="G9" i="6" s="1"/>
  <c r="G10" i="6" s="1"/>
  <c r="G11" i="6" s="1"/>
  <c r="G12" i="6" s="1"/>
  <c r="G13" i="6" s="1"/>
  <c r="G14" i="6" s="1"/>
  <c r="G15" i="6" s="1"/>
  <c r="F10" i="6"/>
  <c r="F11" i="6" s="1"/>
  <c r="F12" i="6" s="1"/>
  <c r="F13" i="6" s="1"/>
  <c r="F14" i="6" s="1"/>
  <c r="F15" i="6" s="1"/>
  <c r="G9" i="7" l="1"/>
  <c r="G10" i="7" s="1"/>
  <c r="G11" i="7" s="1"/>
  <c r="G12" i="7" s="1"/>
  <c r="G13" i="7" s="1"/>
  <c r="G14" i="7" s="1"/>
  <c r="H8" i="7"/>
  <c r="H9" i="6"/>
  <c r="H10" i="6" s="1"/>
  <c r="H11" i="6" s="1"/>
  <c r="H12" i="6" s="1"/>
  <c r="H13" i="6" s="1"/>
  <c r="H14" i="6" s="1"/>
  <c r="H15" i="6" s="1"/>
  <c r="I9" i="6"/>
  <c r="D10" i="4"/>
  <c r="D11" i="4" s="1"/>
  <c r="D12" i="4" s="1"/>
  <c r="D13" i="4" s="1"/>
  <c r="D14" i="4" s="1"/>
  <c r="D15" i="4" s="1"/>
  <c r="E9" i="4"/>
  <c r="F9" i="4" s="1"/>
  <c r="H9" i="7" l="1"/>
  <c r="H10" i="7" s="1"/>
  <c r="H11" i="7" s="1"/>
  <c r="H12" i="7" s="1"/>
  <c r="H13" i="7" s="1"/>
  <c r="H14" i="7" s="1"/>
  <c r="I8" i="7"/>
  <c r="I10" i="6"/>
  <c r="I11" i="6" s="1"/>
  <c r="I12" i="6" s="1"/>
  <c r="I13" i="6" s="1"/>
  <c r="I14" i="6" s="1"/>
  <c r="I15" i="6" s="1"/>
  <c r="J9" i="6"/>
  <c r="E10" i="4"/>
  <c r="E11" i="4" s="1"/>
  <c r="E12" i="4" s="1"/>
  <c r="E13" i="4" s="1"/>
  <c r="E14" i="4" s="1"/>
  <c r="E15" i="4" s="1"/>
  <c r="F10" i="4"/>
  <c r="F11" i="4" s="1"/>
  <c r="F12" i="4" s="1"/>
  <c r="F13" i="4" s="1"/>
  <c r="F14" i="4" s="1"/>
  <c r="F15" i="4" s="1"/>
  <c r="G9" i="4"/>
  <c r="D9" i="3"/>
  <c r="D10" i="3" s="1"/>
  <c r="D11" i="3" s="1"/>
  <c r="D12" i="3" s="1"/>
  <c r="D13" i="3" s="1"/>
  <c r="D14" i="3" s="1"/>
  <c r="E8" i="3"/>
  <c r="F8" i="3" s="1"/>
  <c r="D9" i="2"/>
  <c r="D10" i="2" s="1"/>
  <c r="D11" i="2" s="1"/>
  <c r="D12" i="2" s="1"/>
  <c r="D13" i="2" s="1"/>
  <c r="D14" i="2" s="1"/>
  <c r="E8" i="2"/>
  <c r="F8" i="2" s="1"/>
  <c r="D9" i="1"/>
  <c r="D10" i="1" s="1"/>
  <c r="D11" i="1" s="1"/>
  <c r="D12" i="1" s="1"/>
  <c r="D13" i="1" s="1"/>
  <c r="D14" i="1" s="1"/>
  <c r="E8" i="1"/>
  <c r="E9" i="1" s="1"/>
  <c r="E10" i="1" s="1"/>
  <c r="E11" i="1" s="1"/>
  <c r="E12" i="1" s="1"/>
  <c r="E13" i="1" s="1"/>
  <c r="E14" i="1" s="1"/>
  <c r="J8" i="7" l="1"/>
  <c r="I9" i="7"/>
  <c r="I10" i="7" s="1"/>
  <c r="I11" i="7" s="1"/>
  <c r="I12" i="7" s="1"/>
  <c r="I13" i="7" s="1"/>
  <c r="I14" i="7" s="1"/>
  <c r="J10" i="6"/>
  <c r="J11" i="6" s="1"/>
  <c r="J12" i="6" s="1"/>
  <c r="J13" i="6" s="1"/>
  <c r="J14" i="6" s="1"/>
  <c r="J15" i="6" s="1"/>
  <c r="K9" i="6"/>
  <c r="G10" i="4"/>
  <c r="G11" i="4" s="1"/>
  <c r="G12" i="4" s="1"/>
  <c r="G13" i="4" s="1"/>
  <c r="G14" i="4" s="1"/>
  <c r="G15" i="4" s="1"/>
  <c r="H9" i="4"/>
  <c r="E9" i="2"/>
  <c r="E10" i="2" s="1"/>
  <c r="E11" i="2" s="1"/>
  <c r="E12" i="2" s="1"/>
  <c r="E13" i="2" s="1"/>
  <c r="E14" i="2" s="1"/>
  <c r="E9" i="3"/>
  <c r="E10" i="3" s="1"/>
  <c r="E11" i="3" s="1"/>
  <c r="E12" i="3" s="1"/>
  <c r="E13" i="3" s="1"/>
  <c r="E14" i="3" s="1"/>
  <c r="F9" i="3"/>
  <c r="F10" i="3" s="1"/>
  <c r="F11" i="3" s="1"/>
  <c r="F12" i="3" s="1"/>
  <c r="F13" i="3" s="1"/>
  <c r="F14" i="3" s="1"/>
  <c r="G8" i="3"/>
  <c r="F9" i="2"/>
  <c r="F10" i="2" s="1"/>
  <c r="F11" i="2" s="1"/>
  <c r="F12" i="2" s="1"/>
  <c r="F13" i="2" s="1"/>
  <c r="F14" i="2" s="1"/>
  <c r="G8" i="2"/>
  <c r="F8" i="1"/>
  <c r="G8" i="1"/>
  <c r="F9" i="1" l="1"/>
  <c r="F10" i="1" s="1"/>
  <c r="F11" i="1" s="1"/>
  <c r="F12" i="1" s="1"/>
  <c r="F13" i="1" s="1"/>
  <c r="F14" i="1" s="1"/>
  <c r="J9" i="7"/>
  <c r="J10" i="7" s="1"/>
  <c r="J11" i="7" s="1"/>
  <c r="J12" i="7" s="1"/>
  <c r="J13" i="7" s="1"/>
  <c r="J14" i="7" s="1"/>
  <c r="K8" i="7"/>
  <c r="K10" i="6"/>
  <c r="K11" i="6" s="1"/>
  <c r="K12" i="6" s="1"/>
  <c r="K13" i="6" s="1"/>
  <c r="K14" i="6" s="1"/>
  <c r="K15" i="6" s="1"/>
  <c r="L9" i="6"/>
  <c r="I9" i="4"/>
  <c r="H10" i="4"/>
  <c r="H11" i="4" s="1"/>
  <c r="H12" i="4" s="1"/>
  <c r="H13" i="4" s="1"/>
  <c r="H14" i="4" s="1"/>
  <c r="H15" i="4" s="1"/>
  <c r="G9" i="3"/>
  <c r="G10" i="3" s="1"/>
  <c r="G11" i="3" s="1"/>
  <c r="G12" i="3" s="1"/>
  <c r="G13" i="3" s="1"/>
  <c r="G14" i="3" s="1"/>
  <c r="H8" i="3"/>
  <c r="G9" i="2"/>
  <c r="G10" i="2" s="1"/>
  <c r="G11" i="2" s="1"/>
  <c r="G12" i="2" s="1"/>
  <c r="G13" i="2" s="1"/>
  <c r="G14" i="2" s="1"/>
  <c r="H8" i="2"/>
  <c r="G9" i="1"/>
  <c r="G10" i="1" s="1"/>
  <c r="G11" i="1" s="1"/>
  <c r="G12" i="1" s="1"/>
  <c r="G13" i="1" s="1"/>
  <c r="G14" i="1" s="1"/>
  <c r="H8" i="1"/>
  <c r="K9" i="7" l="1"/>
  <c r="K10" i="7" s="1"/>
  <c r="K11" i="7" s="1"/>
  <c r="K12" i="7" s="1"/>
  <c r="K13" i="7" s="1"/>
  <c r="K14" i="7" s="1"/>
  <c r="L8" i="7"/>
  <c r="L10" i="6"/>
  <c r="L11" i="6" s="1"/>
  <c r="L12" i="6" s="1"/>
  <c r="L13" i="6" s="1"/>
  <c r="L14" i="6" s="1"/>
  <c r="L15" i="6" s="1"/>
  <c r="M9" i="6"/>
  <c r="J9" i="4"/>
  <c r="I10" i="4"/>
  <c r="I11" i="4" s="1"/>
  <c r="I12" i="4" s="1"/>
  <c r="I13" i="4" s="1"/>
  <c r="I14" i="4" s="1"/>
  <c r="I15" i="4" s="1"/>
  <c r="I8" i="3"/>
  <c r="H9" i="3"/>
  <c r="H10" i="3" s="1"/>
  <c r="H11" i="3" s="1"/>
  <c r="H12" i="3" s="1"/>
  <c r="H13" i="3" s="1"/>
  <c r="H14" i="3" s="1"/>
  <c r="I8" i="2"/>
  <c r="H9" i="2"/>
  <c r="H10" i="2" s="1"/>
  <c r="H11" i="2" s="1"/>
  <c r="H12" i="2" s="1"/>
  <c r="H13" i="2" s="1"/>
  <c r="H14" i="2" s="1"/>
  <c r="I8" i="1"/>
  <c r="H9" i="1"/>
  <c r="H10" i="1" s="1"/>
  <c r="H11" i="1" s="1"/>
  <c r="H12" i="1" s="1"/>
  <c r="H13" i="1" s="1"/>
  <c r="H14" i="1" s="1"/>
  <c r="M8" i="7" l="1"/>
  <c r="L9" i="7"/>
  <c r="L10" i="7" s="1"/>
  <c r="L11" i="7" s="1"/>
  <c r="L12" i="7" s="1"/>
  <c r="L13" i="7" s="1"/>
  <c r="L14" i="7" s="1"/>
  <c r="M10" i="6"/>
  <c r="M11" i="6" s="1"/>
  <c r="M12" i="6" s="1"/>
  <c r="M13" i="6" s="1"/>
  <c r="M14" i="6" s="1"/>
  <c r="M15" i="6" s="1"/>
  <c r="N9" i="6"/>
  <c r="K9" i="4"/>
  <c r="J10" i="4"/>
  <c r="J11" i="4" s="1"/>
  <c r="J12" i="4" s="1"/>
  <c r="J13" i="4" s="1"/>
  <c r="J14" i="4" s="1"/>
  <c r="J15" i="4" s="1"/>
  <c r="I9" i="3"/>
  <c r="I10" i="3" s="1"/>
  <c r="I11" i="3" s="1"/>
  <c r="I12" i="3" s="1"/>
  <c r="I13" i="3" s="1"/>
  <c r="I14" i="3" s="1"/>
  <c r="J8" i="3"/>
  <c r="I9" i="2"/>
  <c r="I10" i="2" s="1"/>
  <c r="I11" i="2" s="1"/>
  <c r="I12" i="2" s="1"/>
  <c r="I13" i="2" s="1"/>
  <c r="I14" i="2" s="1"/>
  <c r="J8" i="2"/>
  <c r="I9" i="1"/>
  <c r="I10" i="1" s="1"/>
  <c r="I11" i="1" s="1"/>
  <c r="I12" i="1" s="1"/>
  <c r="I13" i="1" s="1"/>
  <c r="I14" i="1" s="1"/>
  <c r="J8" i="1"/>
  <c r="M9" i="7" l="1"/>
  <c r="M10" i="7" s="1"/>
  <c r="M11" i="7" s="1"/>
  <c r="M12" i="7" s="1"/>
  <c r="M13" i="7" s="1"/>
  <c r="M14" i="7" s="1"/>
  <c r="N8" i="7"/>
  <c r="N10" i="6"/>
  <c r="N11" i="6" s="1"/>
  <c r="N12" i="6" s="1"/>
  <c r="N13" i="6" s="1"/>
  <c r="N14" i="6" s="1"/>
  <c r="N15" i="6" s="1"/>
  <c r="O9" i="6"/>
  <c r="K10" i="4"/>
  <c r="K11" i="4" s="1"/>
  <c r="K12" i="4" s="1"/>
  <c r="K13" i="4" s="1"/>
  <c r="K14" i="4" s="1"/>
  <c r="K15" i="4" s="1"/>
  <c r="L9" i="4"/>
  <c r="J9" i="3"/>
  <c r="J10" i="3" s="1"/>
  <c r="J11" i="3" s="1"/>
  <c r="J12" i="3" s="1"/>
  <c r="J13" i="3" s="1"/>
  <c r="J14" i="3" s="1"/>
  <c r="K8" i="3"/>
  <c r="J9" i="2"/>
  <c r="J10" i="2" s="1"/>
  <c r="J11" i="2" s="1"/>
  <c r="J12" i="2" s="1"/>
  <c r="J13" i="2" s="1"/>
  <c r="J14" i="2" s="1"/>
  <c r="K8" i="2"/>
  <c r="J9" i="1"/>
  <c r="J10" i="1" s="1"/>
  <c r="J11" i="1" s="1"/>
  <c r="J12" i="1" s="1"/>
  <c r="J13" i="1" s="1"/>
  <c r="J14" i="1" s="1"/>
  <c r="K8" i="1"/>
  <c r="N9" i="7" l="1"/>
  <c r="N10" i="7" s="1"/>
  <c r="N11" i="7" s="1"/>
  <c r="N12" i="7" s="1"/>
  <c r="N13" i="7" s="1"/>
  <c r="N14" i="7" s="1"/>
  <c r="O8" i="7"/>
  <c r="P9" i="6"/>
  <c r="O10" i="6"/>
  <c r="O11" i="6" s="1"/>
  <c r="O12" i="6" s="1"/>
  <c r="O13" i="6" s="1"/>
  <c r="O14" i="6" s="1"/>
  <c r="O15" i="6" s="1"/>
  <c r="L10" i="4"/>
  <c r="L11" i="4" s="1"/>
  <c r="L12" i="4" s="1"/>
  <c r="L13" i="4" s="1"/>
  <c r="L14" i="4" s="1"/>
  <c r="L15" i="4" s="1"/>
  <c r="M9" i="4"/>
  <c r="K9" i="3"/>
  <c r="K10" i="3" s="1"/>
  <c r="K11" i="3" s="1"/>
  <c r="K12" i="3" s="1"/>
  <c r="K13" i="3" s="1"/>
  <c r="K14" i="3" s="1"/>
  <c r="L8" i="3"/>
  <c r="K9" i="2"/>
  <c r="K10" i="2" s="1"/>
  <c r="K11" i="2" s="1"/>
  <c r="K12" i="2" s="1"/>
  <c r="K13" i="2" s="1"/>
  <c r="K14" i="2" s="1"/>
  <c r="L8" i="2"/>
  <c r="K9" i="1"/>
  <c r="K10" i="1" s="1"/>
  <c r="K11" i="1" s="1"/>
  <c r="K12" i="1" s="1"/>
  <c r="K13" i="1" s="1"/>
  <c r="K14" i="1" s="1"/>
  <c r="L8" i="1"/>
  <c r="O9" i="7" l="1"/>
  <c r="O10" i="7" s="1"/>
  <c r="O11" i="7" s="1"/>
  <c r="O12" i="7" s="1"/>
  <c r="O13" i="7" s="1"/>
  <c r="O14" i="7" s="1"/>
  <c r="P8" i="7"/>
  <c r="Q9" i="6"/>
  <c r="P10" i="6"/>
  <c r="P11" i="6" s="1"/>
  <c r="P12" i="6" s="1"/>
  <c r="P13" i="6" s="1"/>
  <c r="P14" i="6" s="1"/>
  <c r="P15" i="6" s="1"/>
  <c r="M10" i="4"/>
  <c r="M11" i="4" s="1"/>
  <c r="M12" i="4" s="1"/>
  <c r="M13" i="4" s="1"/>
  <c r="M14" i="4" s="1"/>
  <c r="M15" i="4" s="1"/>
  <c r="N9" i="4"/>
  <c r="M8" i="3"/>
  <c r="L9" i="3"/>
  <c r="L10" i="3" s="1"/>
  <c r="L11" i="3" s="1"/>
  <c r="L12" i="3" s="1"/>
  <c r="L13" i="3" s="1"/>
  <c r="L14" i="3" s="1"/>
  <c r="M8" i="2"/>
  <c r="L9" i="2"/>
  <c r="L10" i="2" s="1"/>
  <c r="L11" i="2" s="1"/>
  <c r="L12" i="2" s="1"/>
  <c r="L13" i="2" s="1"/>
  <c r="L14" i="2" s="1"/>
  <c r="M8" i="1"/>
  <c r="L9" i="1"/>
  <c r="L10" i="1" s="1"/>
  <c r="L11" i="1" s="1"/>
  <c r="L12" i="1" s="1"/>
  <c r="L13" i="1" s="1"/>
  <c r="L14" i="1" s="1"/>
  <c r="Q8" i="7" l="1"/>
  <c r="P9" i="7"/>
  <c r="P10" i="7" s="1"/>
  <c r="P11" i="7" s="1"/>
  <c r="P12" i="7" s="1"/>
  <c r="P13" i="7" s="1"/>
  <c r="P14" i="7" s="1"/>
  <c r="Q10" i="6"/>
  <c r="Q11" i="6" s="1"/>
  <c r="Q12" i="6" s="1"/>
  <c r="Q13" i="6" s="1"/>
  <c r="Q14" i="6" s="1"/>
  <c r="Q15" i="6" s="1"/>
  <c r="R9" i="6"/>
  <c r="N10" i="4"/>
  <c r="N11" i="4" s="1"/>
  <c r="N12" i="4" s="1"/>
  <c r="N13" i="4" s="1"/>
  <c r="N14" i="4" s="1"/>
  <c r="N15" i="4" s="1"/>
  <c r="O9" i="4"/>
  <c r="M9" i="3"/>
  <c r="M10" i="3" s="1"/>
  <c r="M11" i="3" s="1"/>
  <c r="M12" i="3" s="1"/>
  <c r="M13" i="3" s="1"/>
  <c r="M14" i="3" s="1"/>
  <c r="N8" i="3"/>
  <c r="M9" i="2"/>
  <c r="M10" i="2" s="1"/>
  <c r="M11" i="2" s="1"/>
  <c r="M12" i="2" s="1"/>
  <c r="M13" i="2" s="1"/>
  <c r="M14" i="2" s="1"/>
  <c r="N8" i="2"/>
  <c r="M9" i="1"/>
  <c r="M10" i="1" s="1"/>
  <c r="M11" i="1" s="1"/>
  <c r="M12" i="1" s="1"/>
  <c r="M13" i="1" s="1"/>
  <c r="M14" i="1" s="1"/>
  <c r="N8" i="1"/>
  <c r="R8" i="7" l="1"/>
  <c r="Q9" i="7"/>
  <c r="Q10" i="7" s="1"/>
  <c r="Q11" i="7" s="1"/>
  <c r="Q12" i="7" s="1"/>
  <c r="Q13" i="7" s="1"/>
  <c r="Q14" i="7" s="1"/>
  <c r="S9" i="6"/>
  <c r="R10" i="6"/>
  <c r="R11" i="6" s="1"/>
  <c r="R12" i="6" s="1"/>
  <c r="R13" i="6" s="1"/>
  <c r="R14" i="6" s="1"/>
  <c r="R15" i="6" s="1"/>
  <c r="O10" i="4"/>
  <c r="O11" i="4" s="1"/>
  <c r="O12" i="4" s="1"/>
  <c r="O13" i="4" s="1"/>
  <c r="O14" i="4" s="1"/>
  <c r="O15" i="4" s="1"/>
  <c r="P9" i="4"/>
  <c r="N9" i="3"/>
  <c r="N10" i="3" s="1"/>
  <c r="N11" i="3" s="1"/>
  <c r="N12" i="3" s="1"/>
  <c r="N13" i="3" s="1"/>
  <c r="N14" i="3" s="1"/>
  <c r="O8" i="3"/>
  <c r="N9" i="2"/>
  <c r="N10" i="2" s="1"/>
  <c r="N11" i="2" s="1"/>
  <c r="N12" i="2" s="1"/>
  <c r="N13" i="2" s="1"/>
  <c r="N14" i="2" s="1"/>
  <c r="O8" i="2"/>
  <c r="N9" i="1"/>
  <c r="N10" i="1" s="1"/>
  <c r="N11" i="1" s="1"/>
  <c r="N12" i="1" s="1"/>
  <c r="N13" i="1" s="1"/>
  <c r="N14" i="1" s="1"/>
  <c r="O8" i="1"/>
  <c r="R9" i="7" l="1"/>
  <c r="R10" i="7" s="1"/>
  <c r="R11" i="7" s="1"/>
  <c r="R12" i="7" s="1"/>
  <c r="R13" i="7" s="1"/>
  <c r="R14" i="7" s="1"/>
  <c r="S8" i="7"/>
  <c r="T9" i="6"/>
  <c r="S10" i="6"/>
  <c r="S11" i="6" s="1"/>
  <c r="S12" i="6" s="1"/>
  <c r="S13" i="6" s="1"/>
  <c r="S14" i="6" s="1"/>
  <c r="S15" i="6" s="1"/>
  <c r="Q9" i="4"/>
  <c r="P10" i="4"/>
  <c r="P11" i="4" s="1"/>
  <c r="P12" i="4" s="1"/>
  <c r="P13" i="4" s="1"/>
  <c r="P14" i="4" s="1"/>
  <c r="P15" i="4" s="1"/>
  <c r="O9" i="3"/>
  <c r="O10" i="3" s="1"/>
  <c r="O11" i="3" s="1"/>
  <c r="O12" i="3" s="1"/>
  <c r="O13" i="3" s="1"/>
  <c r="O14" i="3" s="1"/>
  <c r="P8" i="3"/>
  <c r="O9" i="2"/>
  <c r="O10" i="2" s="1"/>
  <c r="O11" i="2" s="1"/>
  <c r="O12" i="2" s="1"/>
  <c r="O13" i="2" s="1"/>
  <c r="O14" i="2" s="1"/>
  <c r="P8" i="2"/>
  <c r="O9" i="1"/>
  <c r="O10" i="1" s="1"/>
  <c r="O11" i="1" s="1"/>
  <c r="O12" i="1" s="1"/>
  <c r="O13" i="1" s="1"/>
  <c r="O14" i="1" s="1"/>
  <c r="P8" i="1"/>
  <c r="S9" i="7" l="1"/>
  <c r="S10" i="7" s="1"/>
  <c r="S11" i="7" s="1"/>
  <c r="S12" i="7" s="1"/>
  <c r="S13" i="7" s="1"/>
  <c r="S14" i="7" s="1"/>
  <c r="T8" i="7"/>
  <c r="T10" i="6"/>
  <c r="T11" i="6" s="1"/>
  <c r="T12" i="6" s="1"/>
  <c r="T13" i="6" s="1"/>
  <c r="T14" i="6" s="1"/>
  <c r="T15" i="6" s="1"/>
  <c r="U9" i="6"/>
  <c r="U10" i="6" s="1"/>
  <c r="U11" i="6" s="1"/>
  <c r="U12" i="6" s="1"/>
  <c r="U13" i="6" s="1"/>
  <c r="U14" i="6" s="1"/>
  <c r="U15" i="6" s="1"/>
  <c r="R9" i="4"/>
  <c r="Q10" i="4"/>
  <c r="Q11" i="4" s="1"/>
  <c r="Q12" i="4" s="1"/>
  <c r="Q13" i="4" s="1"/>
  <c r="Q14" i="4" s="1"/>
  <c r="Q15" i="4" s="1"/>
  <c r="Q8" i="3"/>
  <c r="P9" i="3"/>
  <c r="P10" i="3" s="1"/>
  <c r="P11" i="3" s="1"/>
  <c r="P12" i="3" s="1"/>
  <c r="P13" i="3" s="1"/>
  <c r="P14" i="3" s="1"/>
  <c r="Q8" i="2"/>
  <c r="P9" i="2"/>
  <c r="P10" i="2" s="1"/>
  <c r="P11" i="2" s="1"/>
  <c r="P12" i="2" s="1"/>
  <c r="P13" i="2" s="1"/>
  <c r="P14" i="2" s="1"/>
  <c r="Q8" i="1"/>
  <c r="P9" i="1"/>
  <c r="P10" i="1" s="1"/>
  <c r="P11" i="1" s="1"/>
  <c r="P12" i="1" s="1"/>
  <c r="P13" i="1" s="1"/>
  <c r="P14" i="1" s="1"/>
  <c r="T9" i="7" l="1"/>
  <c r="T10" i="7" s="1"/>
  <c r="T11" i="7" s="1"/>
  <c r="T12" i="7" s="1"/>
  <c r="T13" i="7" s="1"/>
  <c r="T14" i="7" s="1"/>
  <c r="U8" i="7"/>
  <c r="U9" i="7" s="1"/>
  <c r="U10" i="7" s="1"/>
  <c r="U11" i="7" s="1"/>
  <c r="U12" i="7" s="1"/>
  <c r="U13" i="7" s="1"/>
  <c r="U14" i="7" s="1"/>
  <c r="S9" i="4"/>
  <c r="R10" i="4"/>
  <c r="R11" i="4" s="1"/>
  <c r="R12" i="4" s="1"/>
  <c r="R13" i="4" s="1"/>
  <c r="R14" i="4" s="1"/>
  <c r="R15" i="4" s="1"/>
  <c r="Q9" i="3"/>
  <c r="Q10" i="3" s="1"/>
  <c r="Q11" i="3" s="1"/>
  <c r="Q12" i="3" s="1"/>
  <c r="Q13" i="3" s="1"/>
  <c r="Q14" i="3" s="1"/>
  <c r="R8" i="3"/>
  <c r="Q9" i="2"/>
  <c r="Q10" i="2" s="1"/>
  <c r="Q11" i="2" s="1"/>
  <c r="Q12" i="2" s="1"/>
  <c r="Q13" i="2" s="1"/>
  <c r="Q14" i="2" s="1"/>
  <c r="R8" i="2"/>
  <c r="Q9" i="1"/>
  <c r="Q10" i="1" s="1"/>
  <c r="Q11" i="1" s="1"/>
  <c r="Q12" i="1" s="1"/>
  <c r="Q13" i="1" s="1"/>
  <c r="Q14" i="1" s="1"/>
  <c r="R8" i="1"/>
  <c r="S10" i="4" l="1"/>
  <c r="S11" i="4" s="1"/>
  <c r="S12" i="4" s="1"/>
  <c r="S13" i="4" s="1"/>
  <c r="S14" i="4" s="1"/>
  <c r="S15" i="4" s="1"/>
  <c r="T9" i="4"/>
  <c r="R9" i="3"/>
  <c r="R10" i="3" s="1"/>
  <c r="R11" i="3" s="1"/>
  <c r="R12" i="3" s="1"/>
  <c r="R13" i="3" s="1"/>
  <c r="R14" i="3" s="1"/>
  <c r="S8" i="3"/>
  <c r="R9" i="2"/>
  <c r="R10" i="2" s="1"/>
  <c r="R11" i="2" s="1"/>
  <c r="R12" i="2" s="1"/>
  <c r="R13" i="2" s="1"/>
  <c r="R14" i="2" s="1"/>
  <c r="S8" i="2"/>
  <c r="R9" i="1"/>
  <c r="R10" i="1" s="1"/>
  <c r="R11" i="1" s="1"/>
  <c r="R12" i="1" s="1"/>
  <c r="R13" i="1" s="1"/>
  <c r="R14" i="1" s="1"/>
  <c r="S8" i="1"/>
  <c r="T10" i="4" l="1"/>
  <c r="T11" i="4" s="1"/>
  <c r="T12" i="4" s="1"/>
  <c r="T13" i="4" s="1"/>
  <c r="T14" i="4" s="1"/>
  <c r="T15" i="4" s="1"/>
  <c r="U9" i="4"/>
  <c r="U10" i="4" s="1"/>
  <c r="U11" i="4" s="1"/>
  <c r="U12" i="4" s="1"/>
  <c r="U13" i="4" s="1"/>
  <c r="U14" i="4" s="1"/>
  <c r="U15" i="4" s="1"/>
  <c r="S9" i="3"/>
  <c r="S10" i="3" s="1"/>
  <c r="S11" i="3" s="1"/>
  <c r="S12" i="3" s="1"/>
  <c r="S13" i="3" s="1"/>
  <c r="S14" i="3" s="1"/>
  <c r="T8" i="3"/>
  <c r="S9" i="2"/>
  <c r="S10" i="2" s="1"/>
  <c r="S11" i="2" s="1"/>
  <c r="S12" i="2" s="1"/>
  <c r="S13" i="2" s="1"/>
  <c r="S14" i="2" s="1"/>
  <c r="T8" i="2"/>
  <c r="S9" i="1"/>
  <c r="S10" i="1" s="1"/>
  <c r="S11" i="1" s="1"/>
  <c r="S12" i="1" s="1"/>
  <c r="S13" i="1" s="1"/>
  <c r="S14" i="1" s="1"/>
  <c r="T8" i="1"/>
  <c r="U8" i="3" l="1"/>
  <c r="U9" i="3" s="1"/>
  <c r="U10" i="3" s="1"/>
  <c r="U11" i="3" s="1"/>
  <c r="U12" i="3" s="1"/>
  <c r="U13" i="3" s="1"/>
  <c r="U14" i="3" s="1"/>
  <c r="T9" i="3"/>
  <c r="T10" i="3" s="1"/>
  <c r="T11" i="3" s="1"/>
  <c r="T12" i="3" s="1"/>
  <c r="T13" i="3" s="1"/>
  <c r="T14" i="3" s="1"/>
  <c r="U8" i="2"/>
  <c r="U9" i="2" s="1"/>
  <c r="U10" i="2" s="1"/>
  <c r="U11" i="2" s="1"/>
  <c r="U12" i="2" s="1"/>
  <c r="U13" i="2" s="1"/>
  <c r="U14" i="2" s="1"/>
  <c r="T9" i="2"/>
  <c r="T10" i="2" s="1"/>
  <c r="T11" i="2" s="1"/>
  <c r="T12" i="2" s="1"/>
  <c r="T13" i="2" s="1"/>
  <c r="T14" i="2" s="1"/>
  <c r="U8" i="1"/>
  <c r="U9" i="1" s="1"/>
  <c r="U10" i="1" s="1"/>
  <c r="U11" i="1" s="1"/>
  <c r="U12" i="1" s="1"/>
  <c r="U13" i="1" s="1"/>
  <c r="U14" i="1" s="1"/>
  <c r="T9" i="1"/>
  <c r="T10" i="1" s="1"/>
  <c r="T11" i="1" s="1"/>
  <c r="T12" i="1" s="1"/>
  <c r="T13" i="1" s="1"/>
  <c r="T14" i="1" s="1"/>
</calcChain>
</file>

<file path=xl/sharedStrings.xml><?xml version="1.0" encoding="utf-8"?>
<sst xmlns="http://schemas.openxmlformats.org/spreadsheetml/2006/main" count="325" uniqueCount="92">
  <si>
    <t>ANEXO 24 AO QUAL SE REPORTA O INCISO XI DO ART. 11 DA LEI COMPLEMENTAR Nº 40/2012</t>
  </si>
  <si>
    <t>CARGO ....................................................:</t>
  </si>
  <si>
    <t>FISCAL MUNICIPAL DE TRIBUTAÇÃO</t>
  </si>
  <si>
    <t>HABILITAÇÃO ESPECÍFICA:</t>
  </si>
  <si>
    <t>CARGA HORÁRIA SEMANAL</t>
  </si>
  <si>
    <t>NÍVEL DE ESCOLARIDADE ....................:</t>
  </si>
  <si>
    <t>ENSINO MÉDIO COMPLETO</t>
  </si>
  <si>
    <t>NÚMERO DE VAGAS .............................:</t>
  </si>
  <si>
    <t>PROMOÇÃO VERTICAL</t>
  </si>
  <si>
    <t>PROGRESSÃO (GRAUS)</t>
  </si>
  <si>
    <t>ESCOLARIDADE/NÍVEL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</si>
  <si>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</si>
  <si>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</si>
  <si>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</si>
  <si>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</si>
  <si>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</si>
  <si>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</si>
  <si>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</si>
  <si>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</si>
  <si>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</si>
  <si>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</si>
  <si>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</si>
  <si>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</si>
  <si>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</si>
  <si>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</si>
  <si>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</si>
  <si>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</si>
  <si>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</si>
  <si>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</si>
  <si>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ENSINO MÉDIO</t>
  </si>
  <si>
    <t>CURSO TÉC. ESPECÍFICO</t>
  </si>
  <si>
    <t>II</t>
  </si>
  <si>
    <t>GRADUAÇÃO</t>
  </si>
  <si>
    <t>III</t>
  </si>
  <si>
    <t>PÓS-GRADUAÇÃO</t>
  </si>
  <si>
    <t>IV</t>
  </si>
  <si>
    <t>PÓS-GRAD. ESPECÍFICA</t>
  </si>
  <si>
    <t>V</t>
  </si>
  <si>
    <t>MESTRADO</t>
  </si>
  <si>
    <t>VI</t>
  </si>
  <si>
    <t>DOUTORADO</t>
  </si>
  <si>
    <t>VII</t>
  </si>
  <si>
    <t>PROGRESSÃO: 2% (DOIS POR CENTO) A CADA INTERSTÍCIO DE 02 (DOIS) ANOS.</t>
  </si>
  <si>
    <t>PROMOÇÃO: 10% (DEZ POR CENTO) A CADA INTERSTÍCIO DE 06 (SEIS) ANOS.</t>
  </si>
  <si>
    <t>OS VALORES ACIMA ESTÃO EXPRESSOS EM REAIS.</t>
  </si>
  <si>
    <t>ATRIBUIÇÕES</t>
  </si>
  <si>
    <t xml:space="preserve">Efetuar diligências e levantamentos ficais para instrução de processos, papeletas e orientação de contribuintes. Coordenar, eventualmente, grupo de trabalho fiscal, quando designado. Examinar e analisar livros fiscais e contábeis, talonários, balanços e outros documentos de contribuintes. Orientar, coordenar e controlar atividades relativas a tributação, arrecadação, fiscalização e aplicação da Legislação Tributária. Instruir processos tributários e de cobrança da Dívida Ativa. Elaborar boletins de atividades de promoção e relatórios sobre ocorrências fiscais. Elaborar termos de início de ação e verificação fiscal, notificações, autos de infração e demais lançamentos previstos em Leis ou Regulamentos Municipais. Verificar o tipo de lançamento a que está sujeito o imóvel, para efeito de cobrança dos Tributos Municipais. Efetuar revisões periódicas no sentido de apurar existência de construções clandestinas e promover o desdobramento de lotes. Verificar a área de estabelecimentos comerciais, industriais e prestadores de serviço, para fins de fiscalização da taxa de licença de localização e Imposto Sobre Serviço de Qualquer Natureza. Examinar processos, papeletas e dar pareceres em sua área de atuação. Relatar e proferir voto em processos relativos aos créditos tributários do Município. Executar outras atividades correlatas que lhe forem atribuídas.
</t>
  </si>
  <si>
    <t>ANEXO 25 AO QUAL SE REPORTA O INCISO XII DO ART. 11 DA LEI COMPLEMENTAR Nº 40/2012</t>
  </si>
  <si>
    <t>FISCAL MUNICIPAL DE OBRAS</t>
  </si>
  <si>
    <t>40:00 HORAS</t>
  </si>
  <si>
    <t xml:space="preserve">
Fazer cumprir a legislação municipal relativa a edificações, parcelamento, uso e ocupação do solo e demais disposições da legislação urbanística. Colaborar na coleta de dados e informações necessárias ao Cadastro Técnico Municipal. Desempenhar outras tarefas concernentes à fiscalização de obras. Sugerir medidas que visem ao aperfeiçoamento da legislação municipal. Executar outras atividades correlatas que lhe forem atribuídas.
</t>
  </si>
  <si>
    <t>ANEXO 31 AO QUAL SE REPORTA O INCISO XV DO ART. 11 DA LEI COMPLEMENTAR Nº 40, DE 4 DE ABRIL DE 2012.</t>
  </si>
  <si>
    <t>FISCAL MUNICIPAL DE POSTURAS</t>
  </si>
  <si>
    <t>NÍVEL DE ESCOLARIDADE .......................:</t>
  </si>
  <si>
    <t>Segundo grau completo e conhecimento básicos de informática</t>
  </si>
  <si>
    <t>NÚMERO DE VAGAS ................................:</t>
  </si>
  <si>
    <t xml:space="preserve">Verificar e orientar o cumprimento das posturas municipais definidas na Lei Municipal nº 834 de 25/09/1999 e demais legislação correlata; intimar, notificar, autuar, estabelecer prazos e tomar providências relativas aos violadores das posturas municipais; fiscalizar o horário de funcionamento das feiras e suas instalações em locais permitidos; verificar a instalação de bancas e barracas em logradouros públicos quanto a permissão para cada tipo de comércio, bem como quanto a observância de aspectos estéticos; verificar a regularidade da exibição e utilização dos anúncios, alto-falantes e outros meios de publicidade em via pública, bem como propaganda comercial fixa, em muros, tapumes vitrines e outros; aprender, por infração, veículos, mercadorias, animais e objetos expostos, negociados ou abandonados em ruas e logradouros públicos; receber as mercadorias aprendidas e guardá-las em local determinado, devolvendo-as mediante o cumprimento às formalidades legais; verificar o licenciamento de placas comerciais nas fachadas dos estabelecimentos respectivos ou em outros locais; verificar o licenciamento para realização de festas populares em vias e logradouros públicos; verificar o licenciamento para instalação de circos e outros tipos de espetáculos públicos promovidos por particulares, inclusive exigindo a apresentação de documento de responsabilidade de engenheiro devidamente habilitado; verificar as violações às normas sobre poluição sonoras, uso de buzinas, casas de disco, clubes, boates, discotecas, auto falantes, bandas de música, entre outras; efetuar levantamento sócio econômico em processos de licença ambulante; emitir relatórios periódicos sobre suas atividades e manter a chefia permanentemente informada a respeito das irregularidades encontradas; executar outras tarefas correlatas.
</t>
  </si>
  <si>
    <t>José Rodrigues Barroso de Araújo</t>
  </si>
  <si>
    <t>Prefeito do Município</t>
  </si>
  <si>
    <t xml:space="preserve">Segundo Grau Completo e Conhecimentos básicos de informática. </t>
  </si>
  <si>
    <t xml:space="preserve">José Rodrigues Barroso de Araújo </t>
  </si>
  <si>
    <t xml:space="preserve">Prefeito do Município </t>
  </si>
  <si>
    <r>
      <t>Segundo Grau Completo e Conhecimentos básicos de informática.</t>
    </r>
    <r>
      <rPr>
        <b/>
        <sz val="10"/>
        <color indexed="40"/>
        <rFont val="Arial"/>
        <family val="2"/>
      </rPr>
      <t xml:space="preserve"> </t>
    </r>
  </si>
  <si>
    <t>ANEXO 8 AO QUAL SE REPORTA O INCISO VIII DO ART. 10 DA LEI COMPLEMENTAR Nº 41/2012</t>
  </si>
  <si>
    <t>FISCAL MUNICIPAL DE SAÚDE</t>
  </si>
  <si>
    <t xml:space="preserve">
Fazer cumprir a legislação municipal relativa à saúde e higiene da população. Exercer atividades de fiscalização em estabelecimentos comerciais verificando a qualidade e higiene dos alimentos. Fiscalizar os mercados, abatedouros e outros locais verificando se os mesmos estão seguindo as normas municipais de higiene. Efetuar a lavratura de autos de infração e encaminhar à unidade competente para aplicação de multas. Apreender bens e mercadorias e interditar estabelecimentos que não cumprirem a legislação municipal relativa à saúde e higiene da população. Executar outras atividades correlatas que lhe forem atribuídas.</t>
  </si>
  <si>
    <t>Conhecimentos básicos de informática, segundo grau completo e CNH – Categoria “A” ou “B” ou “AB”.</t>
  </si>
  <si>
    <t xml:space="preserve">Prefeito do Municipio </t>
  </si>
  <si>
    <t>ANEXO 20 AO QUAL SE REPORTA O INCISO VII DO ART. 11 DA LEI COMPLEMENTAR Nº 40/2012</t>
  </si>
  <si>
    <t>TÉCNICO DE SEGURANÇA DO TRABALHO</t>
  </si>
  <si>
    <r>
      <t>A</t>
    </r>
    <r>
      <rPr>
        <b/>
        <vertAlign val="superscript"/>
        <sz val="10"/>
        <color indexed="8"/>
        <rFont val="Arial"/>
        <family val="2"/>
      </rPr>
      <t>4</t>
    </r>
    <r>
      <rPr>
        <b/>
        <sz val="10"/>
        <color indexed="8"/>
        <rFont val="Arial"/>
        <family val="2"/>
      </rPr>
      <t xml:space="preserve"> </t>
    </r>
  </si>
  <si>
    <t>CURSO TÉCNICO SEG. TRABALHO</t>
  </si>
  <si>
    <t>CURSO TÉCNICO ESPECÍFICO</t>
  </si>
  <si>
    <t>PÓS-GRADUAÇÃO ESPECÍFICA</t>
  </si>
  <si>
    <t xml:space="preserve">Elaborar, participar da elaboração e implementar política de saúde e segurança no trabalho (SST). Realizar auditorias, acompanhamento e avaliação na área. Identificar variáveis de controle de doenças, acidentes, qualidade de via e meio ambiente. Desenvolver ações educativas na área de Saúde e Segurança no Trabalho. Participar de perícias e fiscalizações e integrar processos de negociação. Participar da adoção de tecnologias e processos de trablaho. Gerenciar documentação de SST. Investigar, analisar acidentes e recomendar medidas de prevenção e controle, preencher documentos e elaboração do PPP.
</t>
  </si>
  <si>
    <t xml:space="preserve">TÉCNICO </t>
  </si>
  <si>
    <t>Segundo Grau Técnico de Segurança de Trabalho e conhecimentos básicos de informática.</t>
  </si>
  <si>
    <t>ANEXO 11 AO QUAL SE REPORTA O INCISO XI DO ART. 10 DA LEI COMPLEMENTAR Nº 40/2012</t>
  </si>
  <si>
    <t xml:space="preserve">PEDREIRO </t>
  </si>
  <si>
    <t>ALFABETIZADO</t>
  </si>
  <si>
    <t>Comprovação profissional de conhecimento de serviço de pedreiro.</t>
  </si>
  <si>
    <t>ENS. FUNDAM. (1ª A 4ª/5ª)</t>
  </si>
  <si>
    <t>FORMAÇÃO CONTINUADA</t>
  </si>
  <si>
    <t>ENS. FUNDAM. (5ª/6ª A 8ª/9ª)</t>
  </si>
  <si>
    <t xml:space="preserve">
Levantar paredes, pilares, muros, construir passeios de concreto, cimentar pisos, verificar aclives e declives, assentar conjunto de marco de janelas e portas. Executar serviços de reforma de escolas e outros imóveis municipais. Zelar pela conservação do equipamento usado. Atender às normas de segurança e higiene do trabalho. Executar outras atividades correlatas que lhe forem atribuídas.
</t>
  </si>
  <si>
    <t>Anexo I do Projeto de Lei Complementar nº 05 de 27 de abril de 2018</t>
  </si>
  <si>
    <t>Cláudio (MG), 27 de abril de 2018.</t>
  </si>
  <si>
    <t>Anexo II do Projeto de Lei Complementar nº 05 de 27 de abril de 2018</t>
  </si>
  <si>
    <t>Anexo III do Projeto de Lei Complementar nº 05 de 27 de abril de 2018</t>
  </si>
  <si>
    <t>Anexo IV do Projeto de Lei Complementar nº 05 de 27 de abril de 2018</t>
  </si>
  <si>
    <t>Anexo V do Projeto de Lei Complementar nº 05 de 27 de abril de 2018</t>
  </si>
  <si>
    <t>Anexo VI do Projeto de Lei Complementar nº 05 de 27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</si>
</sst>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R$&quot;\ * #,##0_-;\-&quot;R$&quot;\ * #,##0_-;_-&quot;R$&quot;\ * &quot;-&quot;_-;_-@_-"/>
    <numFmt numFmtId="165" formatCode="_(* #,##0.00_);_(* \(#,##0.00\);_(* &quot;-&quot;??_);_(@_)"/>
  </numFmts>
  <fonts count="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40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0"/>
      <color indexed="8"/>
      <name val="Browallia New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6">
    <xf numFmtId="0" fontId="0" fillId="0" borderId="0" xfId="0"/>
    <xf numFmtId="0" fontId="7" fillId="0" borderId="0" xfId="0" applyFont="1" applyBorder="1" applyAlignment="1">
      <alignment horizontal="center"/>
    </xf>
    <xf numFmtId="0" fontId="10" fillId="0" borderId="0" xfId="0" applyFont="1"/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 applyBorder="1" applyAlignment="1">
      <alignment horizontal="center"/>
    </xf>
    <xf numFmtId="43" fontId="3" fillId="0" borderId="9" xfId="0" applyNumberFormat="1" applyFont="1" applyBorder="1"/>
    <xf numFmtId="43" fontId="3" fillId="0" borderId="1" xfId="0" applyNumberFormat="1" applyFont="1" applyBorder="1"/>
    <xf numFmtId="43" fontId="3" fillId="0" borderId="2" xfId="0" applyNumberFormat="1" applyFont="1" applyBorder="1"/>
    <xf numFmtId="43" fontId="3" fillId="0" borderId="10" xfId="0" applyNumberFormat="1" applyFont="1" applyBorder="1"/>
    <xf numFmtId="43" fontId="3" fillId="0" borderId="3" xfId="0" applyNumberFormat="1" applyFont="1" applyBorder="1"/>
    <xf numFmtId="43" fontId="3" fillId="0" borderId="11" xfId="0" applyNumberFormat="1" applyFont="1" applyBorder="1"/>
    <xf numFmtId="43" fontId="3" fillId="0" borderId="12" xfId="0" applyNumberFormat="1" applyFont="1" applyBorder="1"/>
    <xf numFmtId="43" fontId="3" fillId="0" borderId="13" xfId="0" applyNumberFormat="1" applyFont="1" applyBorder="1"/>
    <xf numFmtId="43" fontId="3" fillId="0" borderId="14" xfId="0" applyNumberFormat="1" applyFont="1" applyBorder="1"/>
    <xf numFmtId="0" fontId="10" fillId="0" borderId="0" xfId="0" applyFont="1"/>
    <xf numFmtId="165" fontId="3" fillId="0" borderId="15" xfId="3" applyFont="1" applyBorder="1"/>
    <xf numFmtId="165" fontId="3" fillId="0" borderId="16" xfId="3" applyFont="1" applyBorder="1"/>
    <xf numFmtId="165" fontId="3" fillId="0" borderId="17" xfId="3" applyFont="1" applyBorder="1"/>
    <xf numFmtId="0" fontId="3" fillId="0" borderId="5" xfId="0" applyFont="1" applyBorder="1" applyAlignment="1"/>
    <xf numFmtId="0" fontId="3" fillId="0" borderId="1" xfId="0" applyFont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/>
    <xf numFmtId="0" fontId="2" fillId="0" borderId="1" xfId="0" applyFont="1" applyBorder="1" applyAlignment="1"/>
    <xf numFmtId="0" fontId="2" fillId="0" borderId="5" xfId="0" applyFont="1" applyBorder="1" applyAlignment="1"/>
    <xf numFmtId="0" fontId="7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12" fillId="0" borderId="0" xfId="0" applyFont="1"/>
    <xf numFmtId="0" fontId="4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0" fillId="0" borderId="0" xfId="0" applyNumberFormat="1"/>
    <xf numFmtId="10" fontId="1" fillId="0" borderId="0" xfId="4" applyNumberFormat="1" applyFont="1"/>
    <xf numFmtId="2" fontId="0" fillId="0" borderId="0" xfId="0" applyNumberFormat="1"/>
    <xf numFmtId="0" fontId="2" fillId="0" borderId="44" xfId="0" applyFont="1" applyBorder="1"/>
    <xf numFmtId="0" fontId="2" fillId="0" borderId="46" xfId="0" applyFont="1" applyBorder="1"/>
    <xf numFmtId="0" fontId="2" fillId="0" borderId="47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4" fillId="0" borderId="5" xfId="0" applyFont="1" applyBorder="1" applyAlignment="1"/>
    <xf numFmtId="0" fontId="24" fillId="0" borderId="1" xfId="0" applyFont="1" applyBorder="1" applyAlignment="1"/>
    <xf numFmtId="0" fontId="2" fillId="0" borderId="7" xfId="0" applyFont="1" applyBorder="1" applyAlignment="1">
      <alignment horizontal="center"/>
    </xf>
    <xf numFmtId="43" fontId="3" fillId="0" borderId="1" xfId="3" applyNumberFormat="1" applyFont="1" applyBorder="1"/>
    <xf numFmtId="43" fontId="25" fillId="0" borderId="1" xfId="0" applyNumberFormat="1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6" fillId="0" borderId="0" xfId="0" applyFont="1"/>
    <xf numFmtId="0" fontId="24" fillId="0" borderId="9" xfId="0" applyFont="1" applyBorder="1" applyAlignment="1"/>
    <xf numFmtId="0" fontId="24" fillId="0" borderId="12" xfId="0" applyFont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9" fillId="0" borderId="0" xfId="0" applyFont="1"/>
    <xf numFmtId="0" fontId="30" fillId="0" borderId="0" xfId="0" applyFont="1"/>
    <xf numFmtId="0" fontId="8" fillId="0" borderId="18" xfId="0" applyFont="1" applyBorder="1" applyAlignment="1">
      <alignment horizontal="justify" vertical="top"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1" fillId="0" borderId="39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4" fillId="0" borderId="22" xfId="0" applyFont="1" applyBorder="1" applyAlignment="1"/>
    <xf numFmtId="0" fontId="14" fillId="0" borderId="23" xfId="0" applyFont="1" applyBorder="1" applyAlignment="1"/>
    <xf numFmtId="0" fontId="14" fillId="0" borderId="34" xfId="0" applyFont="1" applyBorder="1" applyAlignment="1"/>
    <xf numFmtId="0" fontId="14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3" fillId="0" borderId="31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8" fillId="0" borderId="0" xfId="0" applyFont="1" applyAlignment="1"/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36" xfId="0" applyFont="1" applyBorder="1" applyAlignment="1">
      <alignment horizontal="justify" vertical="top" wrapText="1"/>
    </xf>
    <xf numFmtId="0" fontId="8" fillId="0" borderId="24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37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38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justify" vertical="top" wrapText="1"/>
    </xf>
    <xf numFmtId="0" fontId="8" fillId="0" borderId="39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41" xfId="0" applyFont="1" applyBorder="1" applyAlignment="1"/>
    <xf numFmtId="0" fontId="7" fillId="0" borderId="42" xfId="0" applyFont="1" applyBorder="1" applyAlignment="1"/>
    <xf numFmtId="0" fontId="7" fillId="0" borderId="43" xfId="0" applyFont="1" applyBorder="1" applyAlignment="1"/>
    <xf numFmtId="0" fontId="7" fillId="0" borderId="10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7" fillId="0" borderId="2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7" fillId="0" borderId="29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17" fillId="0" borderId="33" xfId="0" applyFont="1" applyBorder="1" applyAlignment="1">
      <alignment horizontal="left"/>
    </xf>
    <xf numFmtId="0" fontId="4" fillId="0" borderId="4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justify" vertical="top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0" fillId="0" borderId="5" xfId="0" applyFont="1" applyBorder="1" applyAlignment="1"/>
    <xf numFmtId="0" fontId="20" fillId="0" borderId="1" xfId="0" applyFont="1" applyBorder="1" applyAlignment="1"/>
    <xf numFmtId="0" fontId="2" fillId="0" borderId="5" xfId="0" applyFont="1" applyBorder="1" applyAlignment="1"/>
    <xf numFmtId="0" fontId="2" fillId="0" borderId="1" xfId="0" applyFont="1" applyBorder="1" applyAlignment="1"/>
    <xf numFmtId="0" fontId="3" fillId="0" borderId="5" xfId="0" applyFont="1" applyBorder="1" applyAlignment="1"/>
    <xf numFmtId="0" fontId="3" fillId="0" borderId="1" xfId="0" applyFont="1" applyBorder="1" applyAlignment="1"/>
    <xf numFmtId="0" fontId="16" fillId="0" borderId="41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45" xfId="0" applyFont="1" applyBorder="1" applyAlignment="1"/>
    <xf numFmtId="0" fontId="19" fillId="0" borderId="3" xfId="0" applyFont="1" applyBorder="1" applyAlignment="1"/>
    <xf numFmtId="0" fontId="19" fillId="0" borderId="36" xfId="0" applyFont="1" applyBorder="1" applyAlignment="1"/>
    <xf numFmtId="0" fontId="5" fillId="0" borderId="3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/>
    </xf>
    <xf numFmtId="0" fontId="16" fillId="0" borderId="29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30" xfId="0" applyFont="1" applyBorder="1" applyAlignment="1">
      <alignment horizontal="center" vertical="top"/>
    </xf>
    <xf numFmtId="0" fontId="16" fillId="0" borderId="45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8" fillId="0" borderId="3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21" fillId="0" borderId="31" xfId="0" applyFont="1" applyBorder="1" applyAlignment="1">
      <alignment horizontal="left"/>
    </xf>
    <xf numFmtId="0" fontId="21" fillId="0" borderId="32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0" fontId="22" fillId="0" borderId="5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45" xfId="0" applyFont="1" applyBorder="1" applyAlignment="1"/>
    <xf numFmtId="0" fontId="22" fillId="0" borderId="3" xfId="0" applyFont="1" applyBorder="1" applyAlignment="1"/>
    <xf numFmtId="0" fontId="22" fillId="0" borderId="36" xfId="0" applyFont="1" applyBorder="1" applyAlignment="1"/>
    <xf numFmtId="0" fontId="21" fillId="0" borderId="29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center"/>
    </xf>
    <xf numFmtId="0" fontId="19" fillId="0" borderId="22" xfId="0" applyFont="1" applyBorder="1" applyAlignment="1"/>
    <xf numFmtId="0" fontId="19" fillId="0" borderId="23" xfId="0" applyFont="1" applyBorder="1" applyAlignment="1"/>
    <xf numFmtId="0" fontId="19" fillId="0" borderId="34" xfId="0" applyFont="1" applyBorder="1" applyAlignment="1"/>
    <xf numFmtId="0" fontId="29" fillId="0" borderId="55" xfId="0" applyFont="1" applyBorder="1" applyAlignment="1"/>
    <xf numFmtId="0" fontId="29" fillId="0" borderId="35" xfId="0" applyFont="1" applyBorder="1" applyAlignment="1"/>
    <xf numFmtId="0" fontId="30" fillId="0" borderId="3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9" fillId="0" borderId="9" xfId="0" applyFont="1" applyBorder="1" applyAlignment="1"/>
    <xf numFmtId="0" fontId="29" fillId="0" borderId="12" xfId="0" applyFont="1" applyBorder="1" applyAlignment="1"/>
    <xf numFmtId="0" fontId="29" fillId="0" borderId="15" xfId="0" applyFont="1" applyBorder="1" applyAlignment="1"/>
    <xf numFmtId="0" fontId="29" fillId="0" borderId="14" xfId="0" applyFont="1" applyBorder="1" applyAlignment="1"/>
  </cellXfs>
  <cellStyles count="5">
    <cellStyle name="Normal" xfId="0" builtinId="0"/>
    <cellStyle name="Porcentagem 2" xfId="4"/>
    <cellStyle name="Separador de milhares 10" xfId="1"/>
    <cellStyle name="Separador de milhares 3" xfId="2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maraclaudio.mg.gov.br/Documents%20and%20Settings/Marcio/Desktop/modelo%20planilha%20planos%20de%20carrei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maraclaudio.mg.gov.br/projetosleis/arquivos/Modelo%20dea%20Tabela%20de%20Cargos%20da%20Sa&#250;de%20de%20Cl&#225;udio%20-%20Planos%20de%20Carrei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Agente Comunitário)"/>
      <sheetName val=" Anexo 2 ( Vig. Epidemiológica)"/>
      <sheetName val="Anexo 3(Atendente de PSF)"/>
      <sheetName val="Anexo 4(Auxiliar de Enfermagem)"/>
      <sheetName val="Anexo 5(Aux. de Laboratório)"/>
      <sheetName val="Anexo 6(Aux. Odontologia)"/>
      <sheetName val="Anexo 7 (Aux. Rural de  Saúde)"/>
      <sheetName val="Anexo 8(Fiscal Mun. de Saúde)"/>
      <sheetName val="Anexo 9 (Motorista  Ambulância)"/>
      <sheetName val="Anexo 10(Téc. Higiene Dental)"/>
      <sheetName val="Anexo 11 (Assistente Social)"/>
      <sheetName val="Anexo 12 (Bioquímico)"/>
      <sheetName val="Anexo 13 (Enfermeiro)"/>
      <sheetName val="Anexo 14 (Enfermeiro de PSF)"/>
      <sheetName val="Anexo 15 (Farmacêutico)"/>
      <sheetName val="Anexo 16 (Fisioterapeuta)"/>
      <sheetName val="Anexo 17 (Fonoaudiólogo)"/>
      <sheetName val="Anexo 18 (Médico)"/>
      <sheetName val="Anexo 19 (Médico de PSF)"/>
      <sheetName val="Anexo 20 (Médico do Trabalho)"/>
      <sheetName val="Anexo 21 (Nutricionista)"/>
      <sheetName val="Anexo 22 (Odontólogo)"/>
      <sheetName val="Anexo 23 (Odontólogo de PSF)"/>
      <sheetName val="Anexo 24 (Odontopediatra)"/>
      <sheetName val="Anexo 25 (Psicólogo)"/>
      <sheetName val="Anexo 26 (Veterinário)"/>
      <sheetName val="Anexo 27(Assessor informática)"/>
      <sheetName val="Anexo 28 (Secretária Executiva)"/>
      <sheetName val="Anexo 29 (Chefe de divisão)"/>
      <sheetName val="Plano de carreira"/>
      <sheetName val="RESUMO"/>
      <sheetName val="Relatório de Compati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G13">
            <v>0.02</v>
          </cell>
        </row>
        <row r="15">
          <cell r="G15">
            <v>0.1</v>
          </cell>
        </row>
      </sheetData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Agente Comunitário)"/>
      <sheetName val=" Anexo 2 ( Vig. Epidemiológica)"/>
      <sheetName val="Anexo 3(Atendente de PSF)"/>
      <sheetName val="Anexo 4(Auxiliar de Enfermagem)"/>
      <sheetName val="Anexo 5(Aux. de Laboratório)"/>
      <sheetName val="Anexo 6(Aux. Odontologia)"/>
      <sheetName val="Anexo 7 (Aux. Rural de  Saúde)"/>
      <sheetName val="Anexo 8(Fiscal Mun. de Saúde)"/>
      <sheetName val="Anexo 9 (Motorista  Ambulância)"/>
      <sheetName val="Anexo 10(Téc. Higiene Dental)"/>
      <sheetName val="Anexo 11 (Assistente Social)"/>
      <sheetName val="Anexo 12 (Bioquímico)"/>
      <sheetName val="Anexo 13 (Enfermeiro)"/>
      <sheetName val="Anexo 14 (Enfermeiro de PSF)"/>
      <sheetName val="Anexo 15 (Farmacêutico)"/>
      <sheetName val="Anexo 16 (Fisioterapeuta)"/>
      <sheetName val="Anexo 17 (Fonoaudiólogo)"/>
      <sheetName val="Anexo 18 (Médico)"/>
      <sheetName val="Anexo 19 (Médico de PSF)"/>
      <sheetName val="Anexo 20 (Médico do Trabalho)"/>
      <sheetName val="Anexo 21 (Nutricionista)"/>
      <sheetName val="Anexo 22 (Odontólogo)"/>
      <sheetName val="Anexo 23 (Odontólogo de PSF)"/>
      <sheetName val="Anexo 24 (Odontopediatra)"/>
      <sheetName val="Anexo 25 (Psicólogo)"/>
      <sheetName val="Anexo 26 (Veterinário)"/>
      <sheetName val="Anexo 27(Assessor informática)"/>
      <sheetName val="Anexo 28 (Secretária Executiva)"/>
      <sheetName val="Anexo 29 (Chefe de divisão)"/>
      <sheetName val="Plano de carreira"/>
      <sheetName val="RESUMO"/>
      <sheetName val="Relatório de Compati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G13">
            <v>0.02</v>
          </cell>
        </row>
        <row r="15">
          <cell r="G15">
            <v>0.1</v>
          </cell>
        </row>
      </sheetData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workbookViewId="0">
      <selection activeCell="D9" sqref="D9"/>
    </sheetView>
  </sheetViews>
  <sheetFormatPr defaultRowHeight="15"/>
  <sheetData>
    <row r="1" spans="1:21" ht="18">
      <c r="A1" s="89" t="s">
        <v>88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8.75" thickBo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>
      <c r="A3" s="91" t="s">
        <v>1</v>
      </c>
      <c r="B3" s="92"/>
      <c r="C3" s="92"/>
      <c r="D3" s="92"/>
      <c r="E3" s="92"/>
      <c r="F3" s="93" t="s">
        <v>2</v>
      </c>
      <c r="G3" s="117"/>
      <c r="H3" s="117"/>
      <c r="I3" s="117"/>
      <c r="J3" s="118"/>
      <c r="K3" s="100" t="s">
        <v>3</v>
      </c>
      <c r="L3" s="101"/>
      <c r="M3" s="101"/>
      <c r="N3" s="101"/>
      <c r="O3" s="101"/>
      <c r="P3" s="101"/>
      <c r="Q3" s="101"/>
      <c r="R3" s="101"/>
      <c r="S3" s="102"/>
      <c r="T3" s="103" t="s">
        <v>4</v>
      </c>
      <c r="U3" s="104"/>
    </row>
    <row r="4" spans="1:21">
      <c r="A4" s="91" t="s">
        <v>5</v>
      </c>
      <c r="B4" s="92"/>
      <c r="C4" s="92"/>
      <c r="D4" s="92"/>
      <c r="E4" s="92"/>
      <c r="F4" s="93" t="s">
        <v>6</v>
      </c>
      <c r="G4" s="93"/>
      <c r="H4" s="93"/>
      <c r="I4" s="93"/>
      <c r="J4" s="119"/>
      <c r="K4" s="107" t="s">
        <v>62</v>
      </c>
      <c r="L4" s="108"/>
      <c r="M4" s="108"/>
      <c r="N4" s="108"/>
      <c r="O4" s="108"/>
      <c r="P4" s="108"/>
      <c r="Q4" s="108"/>
      <c r="R4" s="108"/>
      <c r="S4" s="109"/>
      <c r="T4" s="105"/>
      <c r="U4" s="106"/>
    </row>
    <row r="5" spans="1:21">
      <c r="A5" s="113" t="s">
        <v>7</v>
      </c>
      <c r="B5" s="114"/>
      <c r="C5" s="114"/>
      <c r="D5" s="114"/>
      <c r="E5" s="114"/>
      <c r="F5" s="115">
        <v>6</v>
      </c>
      <c r="G5" s="115"/>
      <c r="H5" s="115"/>
      <c r="I5" s="115"/>
      <c r="J5" s="116"/>
      <c r="K5" s="110"/>
      <c r="L5" s="111"/>
      <c r="M5" s="111"/>
      <c r="N5" s="111"/>
      <c r="O5" s="111"/>
      <c r="P5" s="111"/>
      <c r="Q5" s="111"/>
      <c r="R5" s="111"/>
      <c r="S5" s="112"/>
      <c r="T5" s="93" t="s">
        <v>49</v>
      </c>
      <c r="U5" s="93"/>
    </row>
    <row r="6" spans="1:21">
      <c r="A6" s="97" t="s">
        <v>8</v>
      </c>
      <c r="B6" s="97"/>
      <c r="C6" s="97"/>
      <c r="D6" s="93" t="s">
        <v>9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1" ht="15.75" thickBot="1">
      <c r="A7" s="94" t="s">
        <v>10</v>
      </c>
      <c r="B7" s="95"/>
      <c r="C7" s="96"/>
      <c r="D7" s="28" t="s">
        <v>11</v>
      </c>
      <c r="E7" s="28" t="s">
        <v>12</v>
      </c>
      <c r="F7" s="28" t="s">
        <v>13</v>
      </c>
      <c r="G7" s="28" t="s">
        <v>14</v>
      </c>
      <c r="H7" s="28" t="s">
        <v>15</v>
      </c>
      <c r="I7" s="28" t="s">
        <v>16</v>
      </c>
      <c r="J7" s="28" t="s">
        <v>17</v>
      </c>
      <c r="K7" s="28" t="s">
        <v>18</v>
      </c>
      <c r="L7" s="28" t="s">
        <v>19</v>
      </c>
      <c r="M7" s="28" t="s">
        <v>20</v>
      </c>
      <c r="N7" s="28" t="s">
        <v>21</v>
      </c>
      <c r="O7" s="28" t="s">
        <v>22</v>
      </c>
      <c r="P7" s="28" t="s">
        <v>23</v>
      </c>
      <c r="Q7" s="28" t="s">
        <v>24</v>
      </c>
      <c r="R7" s="28" t="s">
        <v>25</v>
      </c>
      <c r="S7" s="28" t="s">
        <v>26</v>
      </c>
      <c r="T7" s="28" t="s">
        <v>27</v>
      </c>
      <c r="U7" s="28" t="s">
        <v>28</v>
      </c>
    </row>
    <row r="8" spans="1:21">
      <c r="A8" s="27" t="s">
        <v>29</v>
      </c>
      <c r="B8" s="26"/>
      <c r="C8" s="29" t="s">
        <v>19</v>
      </c>
      <c r="D8" s="19">
        <v>1692.02</v>
      </c>
      <c r="E8" s="20">
        <f>D8+(D8*'[1]Plano de carreira'!$G$13)</f>
        <v>1725.8604</v>
      </c>
      <c r="F8" s="20">
        <f>E8+(E8*'[1]Plano de carreira'!$G$13)</f>
        <v>1760.377608</v>
      </c>
      <c r="G8" s="20">
        <f>F8+(F8*'[1]Plano de carreira'!$G$13)</f>
        <v>1795.58516016</v>
      </c>
      <c r="H8" s="20">
        <f>G8+(G8*'[1]Plano de carreira'!$G$13)</f>
        <v>1831.4968633632</v>
      </c>
      <c r="I8" s="20">
        <f>H8+(H8*'[1]Plano de carreira'!$G$13)</f>
        <v>1868.126800630464</v>
      </c>
      <c r="J8" s="20">
        <f>I8+(I8*'[1]Plano de carreira'!$G$13)</f>
        <v>1905.4893366430733</v>
      </c>
      <c r="K8" s="20">
        <f>J8+(J8*'[1]Plano de carreira'!$G$13)</f>
        <v>1943.5991233759348</v>
      </c>
      <c r="L8" s="20">
        <f>K8+(K8*'[1]Plano de carreira'!$G$13)</f>
        <v>1982.4711058434534</v>
      </c>
      <c r="M8" s="20">
        <f>L8+(L8*'[1]Plano de carreira'!$G$13)</f>
        <v>2022.1205279603225</v>
      </c>
      <c r="N8" s="20">
        <f>M8+(M8*'[1]Plano de carreira'!$G$13)</f>
        <v>2062.5629385195289</v>
      </c>
      <c r="O8" s="20">
        <f>N8+(N8*'[1]Plano de carreira'!$G$13)</f>
        <v>2103.8141972899193</v>
      </c>
      <c r="P8" s="20">
        <f>O8+(O8*'[1]Plano de carreira'!$G$13)</f>
        <v>2145.8904812357177</v>
      </c>
      <c r="Q8" s="20">
        <f>P8+(P8*'[1]Plano de carreira'!$G$13)</f>
        <v>2188.808290860432</v>
      </c>
      <c r="R8" s="20">
        <f>Q8+(Q8*'[1]Plano de carreira'!$G$13)</f>
        <v>2232.5844566776404</v>
      </c>
      <c r="S8" s="20">
        <f>R8+(R8*'[1]Plano de carreira'!$G$13)</f>
        <v>2277.2361458111932</v>
      </c>
      <c r="T8" s="20">
        <f>S8+(S8*'[1]Plano de carreira'!$G$13)</f>
        <v>2322.7808687274169</v>
      </c>
      <c r="U8" s="21">
        <f>T8+(T8*'[1]Plano de carreira'!$G$13)</f>
        <v>2369.2364861019651</v>
      </c>
    </row>
    <row r="9" spans="1:21">
      <c r="A9" s="27" t="s">
        <v>30</v>
      </c>
      <c r="B9" s="26"/>
      <c r="C9" s="30" t="s">
        <v>31</v>
      </c>
      <c r="D9" s="9">
        <f>D8+(D8*'[1]Plano de carreira'!$G$15)</f>
        <v>1861.222</v>
      </c>
      <c r="E9" s="10">
        <f>E8+(E8*'[1]Plano de carreira'!$G$15)</f>
        <v>1898.4464400000002</v>
      </c>
      <c r="F9" s="10">
        <f>F8+(F8*'[1]Plano de carreira'!$G$15)</f>
        <v>1936.4153688000001</v>
      </c>
      <c r="G9" s="10">
        <f>G8+(G8*'[1]Plano de carreira'!$G$15)</f>
        <v>1975.1436761760001</v>
      </c>
      <c r="H9" s="10">
        <f>H8+(H8*'[1]Plano de carreira'!$G$15)</f>
        <v>2014.6465496995199</v>
      </c>
      <c r="I9" s="10">
        <f>I8+(I8*'[1]Plano de carreira'!$G$15)</f>
        <v>2054.9394806935106</v>
      </c>
      <c r="J9" s="10">
        <f>J8+(J8*'[1]Plano de carreira'!$G$15)</f>
        <v>2096.0382703073806</v>
      </c>
      <c r="K9" s="10">
        <f>K8+(K8*'[1]Plano de carreira'!$G$15)</f>
        <v>2137.9590357135285</v>
      </c>
      <c r="L9" s="10">
        <f>L8+(L8*'[1]Plano de carreira'!$G$15)</f>
        <v>2180.7182164277988</v>
      </c>
      <c r="M9" s="10">
        <f>M8+(M8*'[1]Plano de carreira'!$G$15)</f>
        <v>2224.3325807563547</v>
      </c>
      <c r="N9" s="10">
        <f>N8+(N8*'[1]Plano de carreira'!$G$15)</f>
        <v>2268.8192323714816</v>
      </c>
      <c r="O9" s="10">
        <f>O8+(O8*'[1]Plano de carreira'!$G$15)</f>
        <v>2314.1956170189114</v>
      </c>
      <c r="P9" s="10">
        <f>P8+(P8*'[1]Plano de carreira'!$G$15)</f>
        <v>2360.4795293592897</v>
      </c>
      <c r="Q9" s="10">
        <f>Q8+(Q8*'[1]Plano de carreira'!$G$15)</f>
        <v>2407.6891199464753</v>
      </c>
      <c r="R9" s="10">
        <f>R8+(R8*'[1]Plano de carreira'!$G$15)</f>
        <v>2455.8429023454046</v>
      </c>
      <c r="S9" s="10">
        <f>S8+(S8*'[1]Plano de carreira'!$G$15)</f>
        <v>2504.9597603923125</v>
      </c>
      <c r="T9" s="10">
        <f>T8+(T8*'[1]Plano de carreira'!$G$15)</f>
        <v>2555.0589556001587</v>
      </c>
      <c r="U9" s="11">
        <f>U8+(U8*'[1]Plano de carreira'!$G$15)</f>
        <v>2606.1601347121614</v>
      </c>
    </row>
    <row r="10" spans="1:21">
      <c r="A10" s="27" t="s">
        <v>32</v>
      </c>
      <c r="B10" s="26"/>
      <c r="C10" s="31" t="s">
        <v>33</v>
      </c>
      <c r="D10" s="9">
        <f>D9+(D9*'[1]Plano de carreira'!$G$15)</f>
        <v>2047.3442</v>
      </c>
      <c r="E10" s="10">
        <f>E9+(E9*'[1]Plano de carreira'!$G$15)</f>
        <v>2088.2910840000004</v>
      </c>
      <c r="F10" s="10">
        <f>F9+(F9*'[1]Plano de carreira'!$G$15)</f>
        <v>2130.05690568</v>
      </c>
      <c r="G10" s="10">
        <f>G9+(G9*'[1]Plano de carreira'!$G$15)</f>
        <v>2172.6580437936</v>
      </c>
      <c r="H10" s="10">
        <f>H9+(H9*'[1]Plano de carreira'!$G$15)</f>
        <v>2216.111204669472</v>
      </c>
      <c r="I10" s="10">
        <f>I9+(I9*'[1]Plano de carreira'!$G$15)</f>
        <v>2260.4334287628617</v>
      </c>
      <c r="J10" s="10">
        <f>J9+(J9*'[1]Plano de carreira'!$G$15)</f>
        <v>2305.6420973381187</v>
      </c>
      <c r="K10" s="10">
        <f>K9+(K9*'[1]Plano de carreira'!$G$15)</f>
        <v>2351.7549392848814</v>
      </c>
      <c r="L10" s="10">
        <f>L9+(L9*'[1]Plano de carreira'!$G$15)</f>
        <v>2398.7900380705787</v>
      </c>
      <c r="M10" s="10">
        <f>M9+(M9*'[1]Plano de carreira'!$G$15)</f>
        <v>2446.7658388319901</v>
      </c>
      <c r="N10" s="10">
        <f>N9+(N9*'[1]Plano de carreira'!$G$15)</f>
        <v>2495.70115560863</v>
      </c>
      <c r="O10" s="10">
        <f>O9+(O9*'[1]Plano de carreira'!$G$15)</f>
        <v>2545.6151787208028</v>
      </c>
      <c r="P10" s="10">
        <f>P9+(P9*'[1]Plano de carreira'!$G$15)</f>
        <v>2596.5274822952188</v>
      </c>
      <c r="Q10" s="10">
        <f>Q9+(Q9*'[1]Plano de carreira'!$G$15)</f>
        <v>2648.458031941123</v>
      </c>
      <c r="R10" s="10">
        <f>R9+(R9*'[1]Plano de carreira'!$G$15)</f>
        <v>2701.4271925799449</v>
      </c>
      <c r="S10" s="10">
        <f>S9+(S9*'[1]Plano de carreira'!$G$15)</f>
        <v>2755.4557364315438</v>
      </c>
      <c r="T10" s="10">
        <f>T9+(T9*'[1]Plano de carreira'!$G$15)</f>
        <v>2810.5648511601744</v>
      </c>
      <c r="U10" s="11">
        <f>U9+(U9*'[1]Plano de carreira'!$G$15)</f>
        <v>2866.7761481833777</v>
      </c>
    </row>
    <row r="11" spans="1:21">
      <c r="A11" s="27" t="s">
        <v>34</v>
      </c>
      <c r="B11" s="26"/>
      <c r="C11" s="32" t="s">
        <v>35</v>
      </c>
      <c r="D11" s="9">
        <f>D10+(D10*'[1]Plano de carreira'!$G$15)</f>
        <v>2252.0786200000002</v>
      </c>
      <c r="E11" s="10">
        <f>E10+(E10*'[1]Plano de carreira'!$G$15)</f>
        <v>2297.1201924000006</v>
      </c>
      <c r="F11" s="10">
        <f>F10+(F10*'[1]Plano de carreira'!$G$15)</f>
        <v>2343.0625962479999</v>
      </c>
      <c r="G11" s="10">
        <f>G10+(G10*'[1]Plano de carreira'!$G$15)</f>
        <v>2389.9238481729599</v>
      </c>
      <c r="H11" s="10">
        <f>H10+(H10*'[1]Plano de carreira'!$G$15)</f>
        <v>2437.7223251364194</v>
      </c>
      <c r="I11" s="10">
        <f>I10+(I10*'[1]Plano de carreira'!$G$15)</f>
        <v>2486.476771639148</v>
      </c>
      <c r="J11" s="10">
        <f>J10+(J10*'[1]Plano de carreira'!$G$15)</f>
        <v>2536.2063070719305</v>
      </c>
      <c r="K11" s="10">
        <f>K10+(K10*'[1]Plano de carreira'!$G$15)</f>
        <v>2586.9304332133697</v>
      </c>
      <c r="L11" s="10">
        <f>L10+(L10*'[1]Plano de carreira'!$G$15)</f>
        <v>2638.6690418776366</v>
      </c>
      <c r="M11" s="10">
        <f>M10+(M10*'[1]Plano de carreira'!$G$15)</f>
        <v>2691.442422715189</v>
      </c>
      <c r="N11" s="10">
        <f>N10+(N10*'[1]Plano de carreira'!$G$15)</f>
        <v>2745.271271169493</v>
      </c>
      <c r="O11" s="10">
        <f>O10+(O10*'[1]Plano de carreira'!$G$15)</f>
        <v>2800.1766965928832</v>
      </c>
      <c r="P11" s="10">
        <f>P10+(P10*'[1]Plano de carreira'!$G$15)</f>
        <v>2856.1802305247406</v>
      </c>
      <c r="Q11" s="10">
        <f>Q10+(Q10*'[1]Plano de carreira'!$G$15)</f>
        <v>2913.3038351352352</v>
      </c>
      <c r="R11" s="10">
        <f>R10+(R10*'[1]Plano de carreira'!$G$15)</f>
        <v>2971.5699118379393</v>
      </c>
      <c r="S11" s="10">
        <f>S10+(S10*'[1]Plano de carreira'!$G$15)</f>
        <v>3031.0013100746983</v>
      </c>
      <c r="T11" s="10">
        <f>T10+(T10*'[1]Plano de carreira'!$G$15)</f>
        <v>3091.6213362761919</v>
      </c>
      <c r="U11" s="11">
        <f>U10+(U10*'[1]Plano de carreira'!$G$15)</f>
        <v>3153.4537630017153</v>
      </c>
    </row>
    <row r="12" spans="1:21">
      <c r="A12" s="27" t="s">
        <v>36</v>
      </c>
      <c r="B12" s="26"/>
      <c r="C12" s="31" t="s">
        <v>37</v>
      </c>
      <c r="D12" s="12">
        <f>D11+(D11*'[1]Plano de carreira'!$G$15)</f>
        <v>2477.2864820000004</v>
      </c>
      <c r="E12" s="13">
        <f>E11+(E11*'[1]Plano de carreira'!$G$15)</f>
        <v>2526.8322116400009</v>
      </c>
      <c r="F12" s="13">
        <f>F11+(F11*'[1]Plano de carreira'!$G$15)</f>
        <v>2577.3688558727999</v>
      </c>
      <c r="G12" s="13">
        <f>G11+(G11*'[1]Plano de carreira'!$G$15)</f>
        <v>2628.916232990256</v>
      </c>
      <c r="H12" s="13">
        <f>H11+(H11*'[1]Plano de carreira'!$G$15)</f>
        <v>2681.4945576500613</v>
      </c>
      <c r="I12" s="13">
        <f>I11+(I11*'[1]Plano de carreira'!$G$15)</f>
        <v>2735.1244488030629</v>
      </c>
      <c r="J12" s="13">
        <f>J11+(J11*'[1]Plano de carreira'!$G$15)</f>
        <v>2789.8269377791235</v>
      </c>
      <c r="K12" s="13">
        <f>K11+(K11*'[1]Plano de carreira'!$G$15)</f>
        <v>2845.6234765347067</v>
      </c>
      <c r="L12" s="13">
        <f>L11+(L11*'[1]Plano de carreira'!$G$15)</f>
        <v>2902.5359460654004</v>
      </c>
      <c r="M12" s="13">
        <f>M11+(M11*'[1]Plano de carreira'!$G$15)</f>
        <v>2960.586664986708</v>
      </c>
      <c r="N12" s="13">
        <f>N11+(N11*'[1]Plano de carreira'!$G$15)</f>
        <v>3019.7983982864425</v>
      </c>
      <c r="O12" s="13">
        <f>O11+(O11*'[1]Plano de carreira'!$G$15)</f>
        <v>3080.1943662521717</v>
      </c>
      <c r="P12" s="13">
        <f>P11+(P11*'[1]Plano de carreira'!$G$15)</f>
        <v>3141.7982535772148</v>
      </c>
      <c r="Q12" s="14">
        <f>Q11+(Q11*'[1]Plano de carreira'!$G$15)</f>
        <v>3204.6342186487586</v>
      </c>
      <c r="R12" s="13">
        <f>R11+(R11*'[1]Plano de carreira'!$G$15)</f>
        <v>3268.7269030217331</v>
      </c>
      <c r="S12" s="13">
        <f>S11+(S11*'[1]Plano de carreira'!$G$15)</f>
        <v>3334.1014410821681</v>
      </c>
      <c r="T12" s="13">
        <f>T11+(T11*'[1]Plano de carreira'!$G$15)</f>
        <v>3400.7834699038112</v>
      </c>
      <c r="U12" s="11">
        <f>U11+(U11*'[1]Plano de carreira'!$G$15)</f>
        <v>3468.799139301887</v>
      </c>
    </row>
    <row r="13" spans="1:21">
      <c r="A13" s="22" t="s">
        <v>38</v>
      </c>
      <c r="B13" s="23"/>
      <c r="C13" s="33" t="s">
        <v>39</v>
      </c>
      <c r="D13" s="10">
        <f>D12+(D12*'[1]Plano de carreira'!$G$15)</f>
        <v>2725.0151302000004</v>
      </c>
      <c r="E13" s="10">
        <f>E12+(E12*'[1]Plano de carreira'!$G$15)</f>
        <v>2779.5154328040007</v>
      </c>
      <c r="F13" s="10">
        <f>F12+(F12*'[1]Plano de carreira'!$G$15)</f>
        <v>2835.10574146008</v>
      </c>
      <c r="G13" s="10">
        <f>G12+(G12*'[1]Plano de carreira'!$G$15)</f>
        <v>2891.8078562892815</v>
      </c>
      <c r="H13" s="15">
        <f>H12+(H12*'[1]Plano de carreira'!$G$15)</f>
        <v>2949.6440134150675</v>
      </c>
      <c r="I13" s="10">
        <f>I12+(I12*'[1]Plano de carreira'!$G$15)</f>
        <v>3008.6368936833692</v>
      </c>
      <c r="J13" s="10">
        <f>J12+(J12*'[1]Plano de carreira'!$G$15)</f>
        <v>3068.8096315570356</v>
      </c>
      <c r="K13" s="10">
        <f>K12+(K12*'[1]Plano de carreira'!$G$15)</f>
        <v>3130.1858241881773</v>
      </c>
      <c r="L13" s="10">
        <f>L12+(L12*'[1]Plano de carreira'!$G$15)</f>
        <v>3192.7895406719404</v>
      </c>
      <c r="M13" s="10">
        <f>M12+(M12*'[1]Plano de carreira'!$G$15)</f>
        <v>3256.6453314853788</v>
      </c>
      <c r="N13" s="10">
        <f>N12+(N12*'[1]Plano de carreira'!$G$15)</f>
        <v>3321.7782381150869</v>
      </c>
      <c r="O13" s="10">
        <f>O12+(O12*'[1]Plano de carreira'!$G$15)</f>
        <v>3388.2138028773888</v>
      </c>
      <c r="P13" s="10">
        <f>P12+(P12*'[1]Plano de carreira'!$G$15)</f>
        <v>3455.9780789349361</v>
      </c>
      <c r="Q13" s="10">
        <f>Q12+(Q12*'[1]Plano de carreira'!$G$15)</f>
        <v>3525.0976405136344</v>
      </c>
      <c r="R13" s="10">
        <f>R12+(R12*'[1]Plano de carreira'!$G$15)</f>
        <v>3595.5995933239064</v>
      </c>
      <c r="S13" s="10">
        <f>S12+(S12*'[1]Plano de carreira'!$G$15)</f>
        <v>3667.5115851903847</v>
      </c>
      <c r="T13" s="15">
        <f>T12+(T12*'[1]Plano de carreira'!$G$15)</f>
        <v>3740.8618168941925</v>
      </c>
      <c r="U13" s="11">
        <f>U12+(U12*'[1]Plano de carreira'!$G$15)</f>
        <v>3815.6790532320756</v>
      </c>
    </row>
    <row r="14" spans="1:21">
      <c r="A14" s="22" t="s">
        <v>40</v>
      </c>
      <c r="B14" s="23"/>
      <c r="C14" s="33" t="s">
        <v>41</v>
      </c>
      <c r="D14" s="10">
        <f>D13+(D13*'[1]Plano de carreira'!$G$15)</f>
        <v>2997.5166432200003</v>
      </c>
      <c r="E14" s="17">
        <f>E13+(E13*'[1]Plano de carreira'!$G$15)</f>
        <v>3057.4669760844008</v>
      </c>
      <c r="F14" s="17">
        <f>F13+(F13*'[1]Plano de carreira'!$G$15)</f>
        <v>3118.6163156060879</v>
      </c>
      <c r="G14" s="17">
        <f>G13+(G13*'[1]Plano de carreira'!$G$15)</f>
        <v>3180.9886419182099</v>
      </c>
      <c r="H14" s="16">
        <f>H13+(H13*'[1]Plano de carreira'!$G$15)</f>
        <v>3244.6084147565743</v>
      </c>
      <c r="I14" s="17">
        <f>I13+(I13*'[1]Plano de carreira'!$G$15)</f>
        <v>3309.5005830517061</v>
      </c>
      <c r="J14" s="17">
        <f>J13+(J13*'[1]Plano de carreira'!$G$15)</f>
        <v>3375.6905947127393</v>
      </c>
      <c r="K14" s="17">
        <f>K13+(K13*'[1]Plano de carreira'!$G$15)</f>
        <v>3443.2044066069952</v>
      </c>
      <c r="L14" s="17">
        <f>L13+(L13*'[1]Plano de carreira'!$G$15)</f>
        <v>3512.0684947391346</v>
      </c>
      <c r="M14" s="17">
        <f>M13+(M13*'[1]Plano de carreira'!$G$15)</f>
        <v>3582.3098646339167</v>
      </c>
      <c r="N14" s="17">
        <f>N13+(N13*'[1]Plano de carreira'!$G$15)</f>
        <v>3653.9560619265958</v>
      </c>
      <c r="O14" s="17">
        <f>O13+(O13*'[1]Plano de carreira'!$G$15)</f>
        <v>3727.0351831651278</v>
      </c>
      <c r="P14" s="17">
        <f>P13+(P13*'[1]Plano de carreira'!$G$15)</f>
        <v>3801.5758868284297</v>
      </c>
      <c r="Q14" s="17">
        <f>Q13+(Q13*'[1]Plano de carreira'!$G$15)</f>
        <v>3877.607404564998</v>
      </c>
      <c r="R14" s="17">
        <f>R13+(R13*'[1]Plano de carreira'!$G$15)</f>
        <v>3955.1595526562969</v>
      </c>
      <c r="S14" s="17">
        <f>S13+(S13*'[1]Plano de carreira'!$G$15)</f>
        <v>4034.2627437094234</v>
      </c>
      <c r="T14" s="16">
        <f>T13+(T13*'[1]Plano de carreira'!$G$15)</f>
        <v>4114.9479985836115</v>
      </c>
      <c r="U14" s="11">
        <f>U13+(U13*'[1]Plano de carreira'!$G$15)</f>
        <v>4197.2469585552835</v>
      </c>
    </row>
    <row r="15" spans="1:21">
      <c r="A15" s="86" t="s">
        <v>42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8"/>
    </row>
    <row r="16" spans="1:21">
      <c r="A16" s="86" t="s">
        <v>42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8"/>
    </row>
    <row r="17" spans="1:21" ht="15.75" thickBot="1">
      <c r="A17" s="120" t="s">
        <v>43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2"/>
    </row>
    <row r="18" spans="1:21" ht="15.75" thickBot="1">
      <c r="A18" s="124" t="s">
        <v>44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6"/>
    </row>
    <row r="19" spans="1:21" ht="15.75" thickBot="1">
      <c r="A19" s="83" t="s">
        <v>45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5"/>
    </row>
    <row r="20" spans="1:21">
      <c r="A20" s="73" t="s">
        <v>46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5"/>
    </row>
    <row r="21" spans="1:21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</row>
    <row r="22" spans="1:2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/>
    </row>
    <row r="23" spans="1:21" ht="52.5" customHeight="1" thickBot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1"/>
    </row>
    <row r="24" spans="1:21" ht="15.75" thickBot="1">
      <c r="A24" s="93" t="s">
        <v>86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</row>
    <row r="25" spans="1:2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5"/>
    </row>
    <row r="26" spans="1:2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82" t="s">
        <v>60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</row>
    <row r="30" spans="1:21">
      <c r="A30" s="82" t="s">
        <v>61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</row>
    <row r="31" spans="1:2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3" spans="1:2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</row>
    <row r="34" spans="1:2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</row>
  </sheetData>
  <mergeCells count="26">
    <mergeCell ref="A34:U34"/>
    <mergeCell ref="A2:U2"/>
    <mergeCell ref="K3:S3"/>
    <mergeCell ref="T3:U4"/>
    <mergeCell ref="K4:S5"/>
    <mergeCell ref="A5:E5"/>
    <mergeCell ref="F5:J5"/>
    <mergeCell ref="T5:U5"/>
    <mergeCell ref="F3:J3"/>
    <mergeCell ref="F4:J4"/>
    <mergeCell ref="A16:U16"/>
    <mergeCell ref="A17:U17"/>
    <mergeCell ref="A33:U33"/>
    <mergeCell ref="A24:U24"/>
    <mergeCell ref="A29:U29"/>
    <mergeCell ref="A18:U18"/>
    <mergeCell ref="A20:U23"/>
    <mergeCell ref="A30:U30"/>
    <mergeCell ref="A19:U19"/>
    <mergeCell ref="A15:U15"/>
    <mergeCell ref="A1:U1"/>
    <mergeCell ref="A3:E3"/>
    <mergeCell ref="A4:E4"/>
    <mergeCell ref="D6:U6"/>
    <mergeCell ref="A7:C7"/>
    <mergeCell ref="A6:C6"/>
  </mergeCells>
  <pageMargins left="0.511811024" right="0.511811024" top="0.78740157499999996" bottom="0.78740157499999996" header="0.31496062000000002" footer="0.31496062000000002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workbookViewId="0">
      <selection activeCell="D9" sqref="D9"/>
    </sheetView>
  </sheetViews>
  <sheetFormatPr defaultRowHeight="15"/>
  <sheetData>
    <row r="1" spans="1:21" ht="18">
      <c r="A1" s="89" t="s">
        <v>89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8">
      <c r="A2" s="99" t="s">
        <v>47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>
      <c r="A3" s="92" t="s">
        <v>1</v>
      </c>
      <c r="B3" s="92"/>
      <c r="C3" s="92"/>
      <c r="D3" s="92"/>
      <c r="E3" s="92"/>
      <c r="F3" s="93" t="s">
        <v>48</v>
      </c>
      <c r="G3" s="117"/>
      <c r="H3" s="117"/>
      <c r="I3" s="117"/>
      <c r="J3" s="117"/>
      <c r="K3" s="93" t="s">
        <v>3</v>
      </c>
      <c r="L3" s="117"/>
      <c r="M3" s="117"/>
      <c r="N3" s="117"/>
      <c r="O3" s="117"/>
      <c r="P3" s="117"/>
      <c r="Q3" s="117"/>
      <c r="R3" s="117"/>
      <c r="S3" s="117"/>
      <c r="T3" s="132" t="s">
        <v>4</v>
      </c>
      <c r="U3" s="132"/>
    </row>
    <row r="4" spans="1:21">
      <c r="A4" s="92" t="s">
        <v>5</v>
      </c>
      <c r="B4" s="92"/>
      <c r="C4" s="92"/>
      <c r="D4" s="92"/>
      <c r="E4" s="92"/>
      <c r="F4" s="127" t="s">
        <v>6</v>
      </c>
      <c r="G4" s="127"/>
      <c r="H4" s="127"/>
      <c r="I4" s="127"/>
      <c r="J4" s="128"/>
      <c r="K4" s="129" t="s">
        <v>59</v>
      </c>
      <c r="L4" s="130"/>
      <c r="M4" s="130"/>
      <c r="N4" s="130"/>
      <c r="O4" s="130"/>
      <c r="P4" s="130"/>
      <c r="Q4" s="130"/>
      <c r="R4" s="130"/>
      <c r="S4" s="131"/>
      <c r="T4" s="132"/>
      <c r="U4" s="132"/>
    </row>
    <row r="5" spans="1:21">
      <c r="A5" s="92" t="s">
        <v>7</v>
      </c>
      <c r="B5" s="92"/>
      <c r="C5" s="92"/>
      <c r="D5" s="92"/>
      <c r="E5" s="92"/>
      <c r="F5" s="93">
        <v>6</v>
      </c>
      <c r="G5" s="93"/>
      <c r="H5" s="93"/>
      <c r="I5" s="93"/>
      <c r="J5" s="93"/>
      <c r="K5" s="129"/>
      <c r="L5" s="130"/>
      <c r="M5" s="130"/>
      <c r="N5" s="130"/>
      <c r="O5" s="130"/>
      <c r="P5" s="130"/>
      <c r="Q5" s="130"/>
      <c r="R5" s="130"/>
      <c r="S5" s="131"/>
      <c r="T5" s="93" t="s">
        <v>49</v>
      </c>
      <c r="U5" s="93"/>
    </row>
    <row r="6" spans="1:21">
      <c r="A6" s="97" t="s">
        <v>8</v>
      </c>
      <c r="B6" s="97"/>
      <c r="C6" s="97"/>
      <c r="D6" s="93" t="s">
        <v>9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1" ht="15.75" thickBot="1">
      <c r="A7" s="94" t="s">
        <v>10</v>
      </c>
      <c r="B7" s="95"/>
      <c r="C7" s="96"/>
      <c r="D7" s="28" t="s">
        <v>11</v>
      </c>
      <c r="E7" s="28" t="s">
        <v>12</v>
      </c>
      <c r="F7" s="28" t="s">
        <v>13</v>
      </c>
      <c r="G7" s="28" t="s">
        <v>14</v>
      </c>
      <c r="H7" s="28" t="s">
        <v>15</v>
      </c>
      <c r="I7" s="28" t="s">
        <v>16</v>
      </c>
      <c r="J7" s="28" t="s">
        <v>17</v>
      </c>
      <c r="K7" s="28" t="s">
        <v>18</v>
      </c>
      <c r="L7" s="28" t="s">
        <v>19</v>
      </c>
      <c r="M7" s="28" t="s">
        <v>20</v>
      </c>
      <c r="N7" s="28" t="s">
        <v>21</v>
      </c>
      <c r="O7" s="28" t="s">
        <v>22</v>
      </c>
      <c r="P7" s="28" t="s">
        <v>23</v>
      </c>
      <c r="Q7" s="28" t="s">
        <v>24</v>
      </c>
      <c r="R7" s="28" t="s">
        <v>25</v>
      </c>
      <c r="S7" s="28" t="s">
        <v>26</v>
      </c>
      <c r="T7" s="28" t="s">
        <v>27</v>
      </c>
      <c r="U7" s="28" t="s">
        <v>28</v>
      </c>
    </row>
    <row r="8" spans="1:21">
      <c r="A8" s="27" t="s">
        <v>29</v>
      </c>
      <c r="B8" s="26"/>
      <c r="C8" s="29" t="s">
        <v>19</v>
      </c>
      <c r="D8" s="19">
        <v>1692.02</v>
      </c>
      <c r="E8" s="20">
        <f>D8+(D8*'[1]Plano de carreira'!$G$13)</f>
        <v>1725.8604</v>
      </c>
      <c r="F8" s="20">
        <f>E8+(E8*'[1]Plano de carreira'!$G$13)</f>
        <v>1760.377608</v>
      </c>
      <c r="G8" s="20">
        <f>F8+(F8*'[1]Plano de carreira'!$G$13)</f>
        <v>1795.58516016</v>
      </c>
      <c r="H8" s="20">
        <f>G8+(G8*'[1]Plano de carreira'!$G$13)</f>
        <v>1831.4968633632</v>
      </c>
      <c r="I8" s="20">
        <f>H8+(H8*'[1]Plano de carreira'!$G$13)</f>
        <v>1868.126800630464</v>
      </c>
      <c r="J8" s="20">
        <f>I8+(I8*'[1]Plano de carreira'!$G$13)</f>
        <v>1905.4893366430733</v>
      </c>
      <c r="K8" s="20">
        <f>J8+(J8*'[1]Plano de carreira'!$G$13)</f>
        <v>1943.5991233759348</v>
      </c>
      <c r="L8" s="20">
        <f>K8+(K8*'[1]Plano de carreira'!$G$13)</f>
        <v>1982.4711058434534</v>
      </c>
      <c r="M8" s="20">
        <f>L8+(L8*'[1]Plano de carreira'!$G$13)</f>
        <v>2022.1205279603225</v>
      </c>
      <c r="N8" s="20">
        <f>M8+(M8*'[1]Plano de carreira'!$G$13)</f>
        <v>2062.5629385195289</v>
      </c>
      <c r="O8" s="20">
        <f>N8+(N8*'[1]Plano de carreira'!$G$13)</f>
        <v>2103.8141972899193</v>
      </c>
      <c r="P8" s="20">
        <f>O8+(O8*'[1]Plano de carreira'!$G$13)</f>
        <v>2145.8904812357177</v>
      </c>
      <c r="Q8" s="20">
        <f>P8+(P8*'[1]Plano de carreira'!$G$13)</f>
        <v>2188.808290860432</v>
      </c>
      <c r="R8" s="20">
        <f>Q8+(Q8*'[1]Plano de carreira'!$G$13)</f>
        <v>2232.5844566776404</v>
      </c>
      <c r="S8" s="20">
        <f>R8+(R8*'[1]Plano de carreira'!$G$13)</f>
        <v>2277.2361458111932</v>
      </c>
      <c r="T8" s="20">
        <f>S8+(S8*'[1]Plano de carreira'!$G$13)</f>
        <v>2322.7808687274169</v>
      </c>
      <c r="U8" s="21">
        <f>T8+(T8*'[1]Plano de carreira'!$G$13)</f>
        <v>2369.2364861019651</v>
      </c>
    </row>
    <row r="9" spans="1:21">
      <c r="A9" s="27" t="s">
        <v>30</v>
      </c>
      <c r="B9" s="26"/>
      <c r="C9" s="30" t="s">
        <v>31</v>
      </c>
      <c r="D9" s="9">
        <f>D8+(D8*'[1]Plano de carreira'!$G$15)</f>
        <v>1861.222</v>
      </c>
      <c r="E9" s="10">
        <f>E8+(E8*'[1]Plano de carreira'!$G$15)</f>
        <v>1898.4464400000002</v>
      </c>
      <c r="F9" s="10">
        <f>F8+(F8*'[1]Plano de carreira'!$G$15)</f>
        <v>1936.4153688000001</v>
      </c>
      <c r="G9" s="10">
        <f>G8+(G8*'[1]Plano de carreira'!$G$15)</f>
        <v>1975.1436761760001</v>
      </c>
      <c r="H9" s="10">
        <f>H8+(H8*'[1]Plano de carreira'!$G$15)</f>
        <v>2014.6465496995199</v>
      </c>
      <c r="I9" s="10">
        <f>I8+(I8*'[1]Plano de carreira'!$G$15)</f>
        <v>2054.9394806935106</v>
      </c>
      <c r="J9" s="10">
        <f>J8+(J8*'[1]Plano de carreira'!$G$15)</f>
        <v>2096.0382703073806</v>
      </c>
      <c r="K9" s="10">
        <f>K8+(K8*'[1]Plano de carreira'!$G$15)</f>
        <v>2137.9590357135285</v>
      </c>
      <c r="L9" s="10">
        <f>L8+(L8*'[1]Plano de carreira'!$G$15)</f>
        <v>2180.7182164277988</v>
      </c>
      <c r="M9" s="10">
        <f>M8+(M8*'[1]Plano de carreira'!$G$15)</f>
        <v>2224.3325807563547</v>
      </c>
      <c r="N9" s="10">
        <f>N8+(N8*'[1]Plano de carreira'!$G$15)</f>
        <v>2268.8192323714816</v>
      </c>
      <c r="O9" s="10">
        <f>O8+(O8*'[1]Plano de carreira'!$G$15)</f>
        <v>2314.1956170189114</v>
      </c>
      <c r="P9" s="10">
        <f>P8+(P8*'[1]Plano de carreira'!$G$15)</f>
        <v>2360.4795293592897</v>
      </c>
      <c r="Q9" s="10">
        <f>Q8+(Q8*'[1]Plano de carreira'!$G$15)</f>
        <v>2407.6891199464753</v>
      </c>
      <c r="R9" s="10">
        <f>R8+(R8*'[1]Plano de carreira'!$G$15)</f>
        <v>2455.8429023454046</v>
      </c>
      <c r="S9" s="10">
        <f>S8+(S8*'[1]Plano de carreira'!$G$15)</f>
        <v>2504.9597603923125</v>
      </c>
      <c r="T9" s="10">
        <f>T8+(T8*'[1]Plano de carreira'!$G$15)</f>
        <v>2555.0589556001587</v>
      </c>
      <c r="U9" s="11">
        <f>U8+(U8*'[1]Plano de carreira'!$G$15)</f>
        <v>2606.1601347121614</v>
      </c>
    </row>
    <row r="10" spans="1:21">
      <c r="A10" s="27" t="s">
        <v>32</v>
      </c>
      <c r="B10" s="26"/>
      <c r="C10" s="31" t="s">
        <v>33</v>
      </c>
      <c r="D10" s="9">
        <f>D9+(D9*'[1]Plano de carreira'!$G$15)</f>
        <v>2047.3442</v>
      </c>
      <c r="E10" s="10">
        <f>E9+(E9*'[1]Plano de carreira'!$G$15)</f>
        <v>2088.2910840000004</v>
      </c>
      <c r="F10" s="10">
        <f>F9+(F9*'[1]Plano de carreira'!$G$15)</f>
        <v>2130.05690568</v>
      </c>
      <c r="G10" s="10">
        <f>G9+(G9*'[1]Plano de carreira'!$G$15)</f>
        <v>2172.6580437936</v>
      </c>
      <c r="H10" s="10">
        <f>H9+(H9*'[1]Plano de carreira'!$G$15)</f>
        <v>2216.111204669472</v>
      </c>
      <c r="I10" s="10">
        <f>I9+(I9*'[1]Plano de carreira'!$G$15)</f>
        <v>2260.4334287628617</v>
      </c>
      <c r="J10" s="10">
        <f>J9+(J9*'[1]Plano de carreira'!$G$15)</f>
        <v>2305.6420973381187</v>
      </c>
      <c r="K10" s="10">
        <f>K9+(K9*'[1]Plano de carreira'!$G$15)</f>
        <v>2351.7549392848814</v>
      </c>
      <c r="L10" s="10">
        <f>L9+(L9*'[1]Plano de carreira'!$G$15)</f>
        <v>2398.7900380705787</v>
      </c>
      <c r="M10" s="10">
        <f>M9+(M9*'[1]Plano de carreira'!$G$15)</f>
        <v>2446.7658388319901</v>
      </c>
      <c r="N10" s="10">
        <f>N9+(N9*'[1]Plano de carreira'!$G$15)</f>
        <v>2495.70115560863</v>
      </c>
      <c r="O10" s="10">
        <f>O9+(O9*'[1]Plano de carreira'!$G$15)</f>
        <v>2545.6151787208028</v>
      </c>
      <c r="P10" s="10">
        <f>P9+(P9*'[1]Plano de carreira'!$G$15)</f>
        <v>2596.5274822952188</v>
      </c>
      <c r="Q10" s="10">
        <f>Q9+(Q9*'[1]Plano de carreira'!$G$15)</f>
        <v>2648.458031941123</v>
      </c>
      <c r="R10" s="10">
        <f>R9+(R9*'[1]Plano de carreira'!$G$15)</f>
        <v>2701.4271925799449</v>
      </c>
      <c r="S10" s="10">
        <f>S9+(S9*'[1]Plano de carreira'!$G$15)</f>
        <v>2755.4557364315438</v>
      </c>
      <c r="T10" s="10">
        <f>T9+(T9*'[1]Plano de carreira'!$G$15)</f>
        <v>2810.5648511601744</v>
      </c>
      <c r="U10" s="11">
        <f>U9+(U9*'[1]Plano de carreira'!$G$15)</f>
        <v>2866.7761481833777</v>
      </c>
    </row>
    <row r="11" spans="1:21">
      <c r="A11" s="27" t="s">
        <v>34</v>
      </c>
      <c r="B11" s="26"/>
      <c r="C11" s="32" t="s">
        <v>35</v>
      </c>
      <c r="D11" s="9">
        <f>D10+(D10*'[1]Plano de carreira'!$G$15)</f>
        <v>2252.0786200000002</v>
      </c>
      <c r="E11" s="10">
        <f>E10+(E10*'[1]Plano de carreira'!$G$15)</f>
        <v>2297.1201924000006</v>
      </c>
      <c r="F11" s="10">
        <f>F10+(F10*'[1]Plano de carreira'!$G$15)</f>
        <v>2343.0625962479999</v>
      </c>
      <c r="G11" s="10">
        <f>G10+(G10*'[1]Plano de carreira'!$G$15)</f>
        <v>2389.9238481729599</v>
      </c>
      <c r="H11" s="10">
        <f>H10+(H10*'[1]Plano de carreira'!$G$15)</f>
        <v>2437.7223251364194</v>
      </c>
      <c r="I11" s="10">
        <f>I10+(I10*'[1]Plano de carreira'!$G$15)</f>
        <v>2486.476771639148</v>
      </c>
      <c r="J11" s="10">
        <f>J10+(J10*'[1]Plano de carreira'!$G$15)</f>
        <v>2536.2063070719305</v>
      </c>
      <c r="K11" s="10">
        <f>K10+(K10*'[1]Plano de carreira'!$G$15)</f>
        <v>2586.9304332133697</v>
      </c>
      <c r="L11" s="10">
        <f>L10+(L10*'[1]Plano de carreira'!$G$15)</f>
        <v>2638.6690418776366</v>
      </c>
      <c r="M11" s="10">
        <f>M10+(M10*'[1]Plano de carreira'!$G$15)</f>
        <v>2691.442422715189</v>
      </c>
      <c r="N11" s="10">
        <f>N10+(N10*'[1]Plano de carreira'!$G$15)</f>
        <v>2745.271271169493</v>
      </c>
      <c r="O11" s="10">
        <f>O10+(O10*'[1]Plano de carreira'!$G$15)</f>
        <v>2800.1766965928832</v>
      </c>
      <c r="P11" s="10">
        <f>P10+(P10*'[1]Plano de carreira'!$G$15)</f>
        <v>2856.1802305247406</v>
      </c>
      <c r="Q11" s="10">
        <f>Q10+(Q10*'[1]Plano de carreira'!$G$15)</f>
        <v>2913.3038351352352</v>
      </c>
      <c r="R11" s="10">
        <f>R10+(R10*'[1]Plano de carreira'!$G$15)</f>
        <v>2971.5699118379393</v>
      </c>
      <c r="S11" s="10">
        <f>S10+(S10*'[1]Plano de carreira'!$G$15)</f>
        <v>3031.0013100746983</v>
      </c>
      <c r="T11" s="10">
        <f>T10+(T10*'[1]Plano de carreira'!$G$15)</f>
        <v>3091.6213362761919</v>
      </c>
      <c r="U11" s="11">
        <f>U10+(U10*'[1]Plano de carreira'!$G$15)</f>
        <v>3153.4537630017153</v>
      </c>
    </row>
    <row r="12" spans="1:21">
      <c r="A12" s="27" t="s">
        <v>36</v>
      </c>
      <c r="B12" s="26"/>
      <c r="C12" s="31" t="s">
        <v>37</v>
      </c>
      <c r="D12" s="12">
        <f>D11+(D11*'[1]Plano de carreira'!$G$15)</f>
        <v>2477.2864820000004</v>
      </c>
      <c r="E12" s="13">
        <f>E11+(E11*'[1]Plano de carreira'!$G$15)</f>
        <v>2526.8322116400009</v>
      </c>
      <c r="F12" s="13">
        <f>F11+(F11*'[1]Plano de carreira'!$G$15)</f>
        <v>2577.3688558727999</v>
      </c>
      <c r="G12" s="13">
        <f>G11+(G11*'[1]Plano de carreira'!$G$15)</f>
        <v>2628.916232990256</v>
      </c>
      <c r="H12" s="13">
        <f>H11+(H11*'[1]Plano de carreira'!$G$15)</f>
        <v>2681.4945576500613</v>
      </c>
      <c r="I12" s="13">
        <f>I11+(I11*'[1]Plano de carreira'!$G$15)</f>
        <v>2735.1244488030629</v>
      </c>
      <c r="J12" s="13">
        <f>J11+(J11*'[1]Plano de carreira'!$G$15)</f>
        <v>2789.8269377791235</v>
      </c>
      <c r="K12" s="13">
        <f>K11+(K11*'[1]Plano de carreira'!$G$15)</f>
        <v>2845.6234765347067</v>
      </c>
      <c r="L12" s="13">
        <f>L11+(L11*'[1]Plano de carreira'!$G$15)</f>
        <v>2902.5359460654004</v>
      </c>
      <c r="M12" s="13">
        <f>M11+(M11*'[1]Plano de carreira'!$G$15)</f>
        <v>2960.586664986708</v>
      </c>
      <c r="N12" s="13">
        <f>N11+(N11*'[1]Plano de carreira'!$G$15)</f>
        <v>3019.7983982864425</v>
      </c>
      <c r="O12" s="13">
        <f>O11+(O11*'[1]Plano de carreira'!$G$15)</f>
        <v>3080.1943662521717</v>
      </c>
      <c r="P12" s="13">
        <f>P11+(P11*'[1]Plano de carreira'!$G$15)</f>
        <v>3141.7982535772148</v>
      </c>
      <c r="Q12" s="14">
        <f>Q11+(Q11*'[1]Plano de carreira'!$G$15)</f>
        <v>3204.6342186487586</v>
      </c>
      <c r="R12" s="13">
        <f>R11+(R11*'[1]Plano de carreira'!$G$15)</f>
        <v>3268.7269030217331</v>
      </c>
      <c r="S12" s="13">
        <f>S11+(S11*'[1]Plano de carreira'!$G$15)</f>
        <v>3334.1014410821681</v>
      </c>
      <c r="T12" s="13">
        <f>T11+(T11*'[1]Plano de carreira'!$G$15)</f>
        <v>3400.7834699038112</v>
      </c>
      <c r="U12" s="11">
        <f>U11+(U11*'[1]Plano de carreira'!$G$15)</f>
        <v>3468.799139301887</v>
      </c>
    </row>
    <row r="13" spans="1:21">
      <c r="A13" s="22" t="s">
        <v>38</v>
      </c>
      <c r="B13" s="23"/>
      <c r="C13" s="33" t="s">
        <v>39</v>
      </c>
      <c r="D13" s="10">
        <f>D12+(D12*'[1]Plano de carreira'!$G$15)</f>
        <v>2725.0151302000004</v>
      </c>
      <c r="E13" s="10">
        <f>E12+(E12*'[1]Plano de carreira'!$G$15)</f>
        <v>2779.5154328040007</v>
      </c>
      <c r="F13" s="10">
        <f>F12+(F12*'[1]Plano de carreira'!$G$15)</f>
        <v>2835.10574146008</v>
      </c>
      <c r="G13" s="10">
        <f>G12+(G12*'[1]Plano de carreira'!$G$15)</f>
        <v>2891.8078562892815</v>
      </c>
      <c r="H13" s="15">
        <f>H12+(H12*'[1]Plano de carreira'!$G$15)</f>
        <v>2949.6440134150675</v>
      </c>
      <c r="I13" s="10">
        <f>I12+(I12*'[1]Plano de carreira'!$G$15)</f>
        <v>3008.6368936833692</v>
      </c>
      <c r="J13" s="10">
        <f>J12+(J12*'[1]Plano de carreira'!$G$15)</f>
        <v>3068.8096315570356</v>
      </c>
      <c r="K13" s="10">
        <f>K12+(K12*'[1]Plano de carreira'!$G$15)</f>
        <v>3130.1858241881773</v>
      </c>
      <c r="L13" s="10">
        <f>L12+(L12*'[1]Plano de carreira'!$G$15)</f>
        <v>3192.7895406719404</v>
      </c>
      <c r="M13" s="10">
        <f>M12+(M12*'[1]Plano de carreira'!$G$15)</f>
        <v>3256.6453314853788</v>
      </c>
      <c r="N13" s="10">
        <f>N12+(N12*'[1]Plano de carreira'!$G$15)</f>
        <v>3321.7782381150869</v>
      </c>
      <c r="O13" s="10">
        <f>O12+(O12*'[1]Plano de carreira'!$G$15)</f>
        <v>3388.2138028773888</v>
      </c>
      <c r="P13" s="10">
        <f>P12+(P12*'[1]Plano de carreira'!$G$15)</f>
        <v>3455.9780789349361</v>
      </c>
      <c r="Q13" s="10">
        <f>Q12+(Q12*'[1]Plano de carreira'!$G$15)</f>
        <v>3525.0976405136344</v>
      </c>
      <c r="R13" s="10">
        <f>R12+(R12*'[1]Plano de carreira'!$G$15)</f>
        <v>3595.5995933239064</v>
      </c>
      <c r="S13" s="10">
        <f>S12+(S12*'[1]Plano de carreira'!$G$15)</f>
        <v>3667.5115851903847</v>
      </c>
      <c r="T13" s="15">
        <f>T12+(T12*'[1]Plano de carreira'!$G$15)</f>
        <v>3740.8618168941925</v>
      </c>
      <c r="U13" s="11">
        <f>U12+(U12*'[1]Plano de carreira'!$G$15)</f>
        <v>3815.6790532320756</v>
      </c>
    </row>
    <row r="14" spans="1:21">
      <c r="A14" s="22" t="s">
        <v>40</v>
      </c>
      <c r="B14" s="23"/>
      <c r="C14" s="33" t="s">
        <v>41</v>
      </c>
      <c r="D14" s="10">
        <f>D13+(D13*'[1]Plano de carreira'!$G$15)</f>
        <v>2997.5166432200003</v>
      </c>
      <c r="E14" s="17">
        <f>E13+(E13*'[1]Plano de carreira'!$G$15)</f>
        <v>3057.4669760844008</v>
      </c>
      <c r="F14" s="17">
        <f>F13+(F13*'[1]Plano de carreira'!$G$15)</f>
        <v>3118.6163156060879</v>
      </c>
      <c r="G14" s="17">
        <f>G13+(G13*'[1]Plano de carreira'!$G$15)</f>
        <v>3180.9886419182099</v>
      </c>
      <c r="H14" s="16">
        <f>H13+(H13*'[1]Plano de carreira'!$G$15)</f>
        <v>3244.6084147565743</v>
      </c>
      <c r="I14" s="17">
        <f>I13+(I13*'[1]Plano de carreira'!$G$15)</f>
        <v>3309.5005830517061</v>
      </c>
      <c r="J14" s="17">
        <f>J13+(J13*'[1]Plano de carreira'!$G$15)</f>
        <v>3375.6905947127393</v>
      </c>
      <c r="K14" s="17">
        <f>K13+(K13*'[1]Plano de carreira'!$G$15)</f>
        <v>3443.2044066069952</v>
      </c>
      <c r="L14" s="17">
        <f>L13+(L13*'[1]Plano de carreira'!$G$15)</f>
        <v>3512.0684947391346</v>
      </c>
      <c r="M14" s="17">
        <f>M13+(M13*'[1]Plano de carreira'!$G$15)</f>
        <v>3582.3098646339167</v>
      </c>
      <c r="N14" s="17">
        <f>N13+(N13*'[1]Plano de carreira'!$G$15)</f>
        <v>3653.9560619265958</v>
      </c>
      <c r="O14" s="17">
        <f>O13+(O13*'[1]Plano de carreira'!$G$15)</f>
        <v>3727.0351831651278</v>
      </c>
      <c r="P14" s="17">
        <f>P13+(P13*'[1]Plano de carreira'!$G$15)</f>
        <v>3801.5758868284297</v>
      </c>
      <c r="Q14" s="17">
        <f>Q13+(Q13*'[1]Plano de carreira'!$G$15)</f>
        <v>3877.607404564998</v>
      </c>
      <c r="R14" s="17">
        <f>R13+(R13*'[1]Plano de carreira'!$G$15)</f>
        <v>3955.1595526562969</v>
      </c>
      <c r="S14" s="17">
        <f>S13+(S13*'[1]Plano de carreira'!$G$15)</f>
        <v>4034.2627437094234</v>
      </c>
      <c r="T14" s="16">
        <f>T13+(T13*'[1]Plano de carreira'!$G$15)</f>
        <v>4114.9479985836115</v>
      </c>
      <c r="U14" s="11">
        <f>U13+(U13*'[1]Plano de carreira'!$G$15)</f>
        <v>4197.2469585552835</v>
      </c>
    </row>
    <row r="15" spans="1:21">
      <c r="A15" s="86" t="s">
        <v>42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8"/>
    </row>
    <row r="16" spans="1:21" ht="15.75" thickBot="1">
      <c r="A16" s="120" t="s">
        <v>43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2"/>
    </row>
    <row r="17" spans="1:21">
      <c r="A17" s="93" t="s">
        <v>44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</row>
    <row r="18" spans="1:21">
      <c r="A18" s="93" t="s">
        <v>45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</row>
    <row r="19" spans="1:21">
      <c r="A19" s="133" t="s">
        <v>50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</row>
    <row r="20" spans="1:2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</row>
    <row r="21" spans="1:2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</row>
    <row r="22" spans="1:2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</row>
    <row r="23" spans="1:21">
      <c r="A23" s="135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7"/>
    </row>
    <row r="24" spans="1:21">
      <c r="A24" s="93" t="s">
        <v>86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</row>
    <row r="25" spans="1:2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6"/>
      <c r="T27" s="6"/>
      <c r="U27" s="6"/>
    </row>
    <row r="28" spans="1:21">
      <c r="A28" s="7"/>
      <c r="B28" s="7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6"/>
      <c r="T28" s="6"/>
      <c r="U28" s="6"/>
    </row>
    <row r="29" spans="1:21">
      <c r="A29" s="82" t="s">
        <v>57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</row>
    <row r="30" spans="1:21">
      <c r="A30" s="82" t="s">
        <v>58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</row>
    <row r="31" spans="1:2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</sheetData>
  <mergeCells count="24">
    <mergeCell ref="A29:U29"/>
    <mergeCell ref="A30:U30"/>
    <mergeCell ref="A16:U16"/>
    <mergeCell ref="A17:U17"/>
    <mergeCell ref="A18:U18"/>
    <mergeCell ref="A19:U22"/>
    <mergeCell ref="A23:U23"/>
    <mergeCell ref="A24:U24"/>
    <mergeCell ref="A15:U15"/>
    <mergeCell ref="T5:U5"/>
    <mergeCell ref="A6:C6"/>
    <mergeCell ref="D6:U6"/>
    <mergeCell ref="A7:C7"/>
    <mergeCell ref="A1:U1"/>
    <mergeCell ref="A4:E4"/>
    <mergeCell ref="F4:J4"/>
    <mergeCell ref="K4:S5"/>
    <mergeCell ref="A5:E5"/>
    <mergeCell ref="F5:J5"/>
    <mergeCell ref="A2:U2"/>
    <mergeCell ref="A3:E3"/>
    <mergeCell ref="F3:J3"/>
    <mergeCell ref="K3:S3"/>
    <mergeCell ref="T3:U4"/>
  </mergeCells>
  <pageMargins left="0.511811024" right="0.511811024" top="0.78740157499999996" bottom="0.78740157499999996" header="0.31496062000000002" footer="0.31496062000000002"/>
  <pageSetup paperSize="9"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workbookViewId="0">
      <selection activeCell="D9" sqref="D9"/>
    </sheetView>
  </sheetViews>
  <sheetFormatPr defaultRowHeight="14.25"/>
  <cols>
    <col min="1" max="16384" width="9.140625" style="36"/>
  </cols>
  <sheetData>
    <row r="1" spans="1:21" ht="18">
      <c r="A1" s="89" t="s">
        <v>90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1" ht="18">
      <c r="A2" s="164" t="s">
        <v>51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6"/>
    </row>
    <row r="3" spans="1:21">
      <c r="A3" s="167" t="s">
        <v>1</v>
      </c>
      <c r="B3" s="168"/>
      <c r="C3" s="168"/>
      <c r="D3" s="168"/>
      <c r="E3" s="169"/>
      <c r="F3" s="119" t="s">
        <v>52</v>
      </c>
      <c r="G3" s="144"/>
      <c r="H3" s="144"/>
      <c r="I3" s="144"/>
      <c r="J3" s="145"/>
      <c r="K3" s="119" t="s">
        <v>3</v>
      </c>
      <c r="L3" s="144"/>
      <c r="M3" s="144"/>
      <c r="N3" s="144"/>
      <c r="O3" s="144"/>
      <c r="P3" s="144"/>
      <c r="Q3" s="144"/>
      <c r="R3" s="144"/>
      <c r="S3" s="145"/>
      <c r="T3" s="170" t="s">
        <v>4</v>
      </c>
      <c r="U3" s="171"/>
    </row>
    <row r="4" spans="1:21">
      <c r="A4" s="167" t="s">
        <v>53</v>
      </c>
      <c r="B4" s="168"/>
      <c r="C4" s="168"/>
      <c r="D4" s="168"/>
      <c r="E4" s="169"/>
      <c r="F4" s="128" t="s">
        <v>6</v>
      </c>
      <c r="G4" s="174"/>
      <c r="H4" s="174"/>
      <c r="I4" s="174"/>
      <c r="J4" s="175"/>
      <c r="K4" s="176" t="s">
        <v>54</v>
      </c>
      <c r="L4" s="177"/>
      <c r="M4" s="177"/>
      <c r="N4" s="177"/>
      <c r="O4" s="177"/>
      <c r="P4" s="177"/>
      <c r="Q4" s="177"/>
      <c r="R4" s="177"/>
      <c r="S4" s="178"/>
      <c r="T4" s="172"/>
      <c r="U4" s="173"/>
    </row>
    <row r="5" spans="1:21">
      <c r="A5" s="167" t="s">
        <v>55</v>
      </c>
      <c r="B5" s="168"/>
      <c r="C5" s="168"/>
      <c r="D5" s="168"/>
      <c r="E5" s="169"/>
      <c r="F5" s="119">
        <v>3</v>
      </c>
      <c r="G5" s="144"/>
      <c r="H5" s="144"/>
      <c r="I5" s="144"/>
      <c r="J5" s="182"/>
      <c r="K5" s="179"/>
      <c r="L5" s="180"/>
      <c r="M5" s="180"/>
      <c r="N5" s="180"/>
      <c r="O5" s="180"/>
      <c r="P5" s="180"/>
      <c r="Q5" s="180"/>
      <c r="R5" s="180"/>
      <c r="S5" s="181"/>
      <c r="T5" s="183" t="s">
        <v>49</v>
      </c>
      <c r="U5" s="145"/>
    </row>
    <row r="6" spans="1:21">
      <c r="A6" s="119" t="s">
        <v>8</v>
      </c>
      <c r="B6" s="144"/>
      <c r="C6" s="145"/>
      <c r="D6" s="119" t="s">
        <v>9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5"/>
    </row>
    <row r="7" spans="1:21" ht="15" thickBot="1">
      <c r="A7" s="158" t="s">
        <v>10</v>
      </c>
      <c r="B7" s="159"/>
      <c r="C7" s="160"/>
      <c r="D7" s="28" t="s">
        <v>11</v>
      </c>
      <c r="E7" s="28" t="s">
        <v>12</v>
      </c>
      <c r="F7" s="28" t="s">
        <v>13</v>
      </c>
      <c r="G7" s="28" t="s">
        <v>14</v>
      </c>
      <c r="H7" s="28" t="s">
        <v>15</v>
      </c>
      <c r="I7" s="28" t="s">
        <v>16</v>
      </c>
      <c r="J7" s="28" t="s">
        <v>17</v>
      </c>
      <c r="K7" s="28" t="s">
        <v>18</v>
      </c>
      <c r="L7" s="28" t="s">
        <v>19</v>
      </c>
      <c r="M7" s="28" t="s">
        <v>20</v>
      </c>
      <c r="N7" s="28" t="s">
        <v>21</v>
      </c>
      <c r="O7" s="28" t="s">
        <v>22</v>
      </c>
      <c r="P7" s="28" t="s">
        <v>23</v>
      </c>
      <c r="Q7" s="28" t="s">
        <v>24</v>
      </c>
      <c r="R7" s="28" t="s">
        <v>25</v>
      </c>
      <c r="S7" s="28" t="s">
        <v>26</v>
      </c>
      <c r="T7" s="28" t="s">
        <v>27</v>
      </c>
      <c r="U7" s="28" t="s">
        <v>28</v>
      </c>
    </row>
    <row r="8" spans="1:21">
      <c r="A8" s="27" t="s">
        <v>29</v>
      </c>
      <c r="B8" s="26"/>
      <c r="C8" s="29" t="s">
        <v>19</v>
      </c>
      <c r="D8" s="19">
        <v>1692.02</v>
      </c>
      <c r="E8" s="20">
        <f>D8+(D8*'[1]Plano de carreira'!$G$13)</f>
        <v>1725.8604</v>
      </c>
      <c r="F8" s="20">
        <f>E8+(E8*'[1]Plano de carreira'!$G$13)</f>
        <v>1760.377608</v>
      </c>
      <c r="G8" s="20">
        <f>F8+(F8*'[1]Plano de carreira'!$G$13)</f>
        <v>1795.58516016</v>
      </c>
      <c r="H8" s="20">
        <f>G8+(G8*'[1]Plano de carreira'!$G$13)</f>
        <v>1831.4968633632</v>
      </c>
      <c r="I8" s="20">
        <f>H8+(H8*'[1]Plano de carreira'!$G$13)</f>
        <v>1868.126800630464</v>
      </c>
      <c r="J8" s="20">
        <f>I8+(I8*'[1]Plano de carreira'!$G$13)</f>
        <v>1905.4893366430733</v>
      </c>
      <c r="K8" s="20">
        <f>J8+(J8*'[1]Plano de carreira'!$G$13)</f>
        <v>1943.5991233759348</v>
      </c>
      <c r="L8" s="20">
        <f>K8+(K8*'[1]Plano de carreira'!$G$13)</f>
        <v>1982.4711058434534</v>
      </c>
      <c r="M8" s="20">
        <f>L8+(L8*'[1]Plano de carreira'!$G$13)</f>
        <v>2022.1205279603225</v>
      </c>
      <c r="N8" s="20">
        <f>M8+(M8*'[1]Plano de carreira'!$G$13)</f>
        <v>2062.5629385195289</v>
      </c>
      <c r="O8" s="20">
        <f>N8+(N8*'[1]Plano de carreira'!$G$13)</f>
        <v>2103.8141972899193</v>
      </c>
      <c r="P8" s="20">
        <f>O8+(O8*'[1]Plano de carreira'!$G$13)</f>
        <v>2145.8904812357177</v>
      </c>
      <c r="Q8" s="20">
        <f>P8+(P8*'[1]Plano de carreira'!$G$13)</f>
        <v>2188.808290860432</v>
      </c>
      <c r="R8" s="20">
        <f>Q8+(Q8*'[1]Plano de carreira'!$G$13)</f>
        <v>2232.5844566776404</v>
      </c>
      <c r="S8" s="20">
        <f>R8+(R8*'[1]Plano de carreira'!$G$13)</f>
        <v>2277.2361458111932</v>
      </c>
      <c r="T8" s="20">
        <f>S8+(S8*'[1]Plano de carreira'!$G$13)</f>
        <v>2322.7808687274169</v>
      </c>
      <c r="U8" s="21">
        <f>T8+(T8*'[1]Plano de carreira'!$G$13)</f>
        <v>2369.2364861019651</v>
      </c>
    </row>
    <row r="9" spans="1:21">
      <c r="A9" s="27" t="s">
        <v>30</v>
      </c>
      <c r="B9" s="26"/>
      <c r="C9" s="30" t="s">
        <v>31</v>
      </c>
      <c r="D9" s="9">
        <f>D8+(D8*'[1]Plano de carreira'!$G$15)</f>
        <v>1861.222</v>
      </c>
      <c r="E9" s="10">
        <f>E8+(E8*'[1]Plano de carreira'!$G$15)</f>
        <v>1898.4464400000002</v>
      </c>
      <c r="F9" s="10">
        <f>F8+(F8*'[1]Plano de carreira'!$G$15)</f>
        <v>1936.4153688000001</v>
      </c>
      <c r="G9" s="10">
        <f>G8+(G8*'[1]Plano de carreira'!$G$15)</f>
        <v>1975.1436761760001</v>
      </c>
      <c r="H9" s="10">
        <f>H8+(H8*'[1]Plano de carreira'!$G$15)</f>
        <v>2014.6465496995199</v>
      </c>
      <c r="I9" s="10">
        <f>I8+(I8*'[1]Plano de carreira'!$G$15)</f>
        <v>2054.9394806935106</v>
      </c>
      <c r="J9" s="10">
        <f>J8+(J8*'[1]Plano de carreira'!$G$15)</f>
        <v>2096.0382703073806</v>
      </c>
      <c r="K9" s="10">
        <f>K8+(K8*'[1]Plano de carreira'!$G$15)</f>
        <v>2137.9590357135285</v>
      </c>
      <c r="L9" s="10">
        <f>L8+(L8*'[1]Plano de carreira'!$G$15)</f>
        <v>2180.7182164277988</v>
      </c>
      <c r="M9" s="10">
        <f>M8+(M8*'[1]Plano de carreira'!$G$15)</f>
        <v>2224.3325807563547</v>
      </c>
      <c r="N9" s="10">
        <f>N8+(N8*'[1]Plano de carreira'!$G$15)</f>
        <v>2268.8192323714816</v>
      </c>
      <c r="O9" s="10">
        <f>O8+(O8*'[1]Plano de carreira'!$G$15)</f>
        <v>2314.1956170189114</v>
      </c>
      <c r="P9" s="10">
        <f>P8+(P8*'[1]Plano de carreira'!$G$15)</f>
        <v>2360.4795293592897</v>
      </c>
      <c r="Q9" s="10">
        <f>Q8+(Q8*'[1]Plano de carreira'!$G$15)</f>
        <v>2407.6891199464753</v>
      </c>
      <c r="R9" s="10">
        <f>R8+(R8*'[1]Plano de carreira'!$G$15)</f>
        <v>2455.8429023454046</v>
      </c>
      <c r="S9" s="10">
        <f>S8+(S8*'[1]Plano de carreira'!$G$15)</f>
        <v>2504.9597603923125</v>
      </c>
      <c r="T9" s="10">
        <f>T8+(T8*'[1]Plano de carreira'!$G$15)</f>
        <v>2555.0589556001587</v>
      </c>
      <c r="U9" s="11">
        <f>U8+(U8*'[1]Plano de carreira'!$G$15)</f>
        <v>2606.1601347121614</v>
      </c>
    </row>
    <row r="10" spans="1:21">
      <c r="A10" s="27" t="s">
        <v>32</v>
      </c>
      <c r="B10" s="26"/>
      <c r="C10" s="31" t="s">
        <v>33</v>
      </c>
      <c r="D10" s="9">
        <f>D9+(D9*'[1]Plano de carreira'!$G$15)</f>
        <v>2047.3442</v>
      </c>
      <c r="E10" s="10">
        <f>E9+(E9*'[1]Plano de carreira'!$G$15)</f>
        <v>2088.2910840000004</v>
      </c>
      <c r="F10" s="10">
        <f>F9+(F9*'[1]Plano de carreira'!$G$15)</f>
        <v>2130.05690568</v>
      </c>
      <c r="G10" s="10">
        <f>G9+(G9*'[1]Plano de carreira'!$G$15)</f>
        <v>2172.6580437936</v>
      </c>
      <c r="H10" s="10">
        <f>H9+(H9*'[1]Plano de carreira'!$G$15)</f>
        <v>2216.111204669472</v>
      </c>
      <c r="I10" s="10">
        <f>I9+(I9*'[1]Plano de carreira'!$G$15)</f>
        <v>2260.4334287628617</v>
      </c>
      <c r="J10" s="10">
        <f>J9+(J9*'[1]Plano de carreira'!$G$15)</f>
        <v>2305.6420973381187</v>
      </c>
      <c r="K10" s="10">
        <f>K9+(K9*'[1]Plano de carreira'!$G$15)</f>
        <v>2351.7549392848814</v>
      </c>
      <c r="L10" s="10">
        <f>L9+(L9*'[1]Plano de carreira'!$G$15)</f>
        <v>2398.7900380705787</v>
      </c>
      <c r="M10" s="10">
        <f>M9+(M9*'[1]Plano de carreira'!$G$15)</f>
        <v>2446.7658388319901</v>
      </c>
      <c r="N10" s="10">
        <f>N9+(N9*'[1]Plano de carreira'!$G$15)</f>
        <v>2495.70115560863</v>
      </c>
      <c r="O10" s="10">
        <f>O9+(O9*'[1]Plano de carreira'!$G$15)</f>
        <v>2545.6151787208028</v>
      </c>
      <c r="P10" s="10">
        <f>P9+(P9*'[1]Plano de carreira'!$G$15)</f>
        <v>2596.5274822952188</v>
      </c>
      <c r="Q10" s="10">
        <f>Q9+(Q9*'[1]Plano de carreira'!$G$15)</f>
        <v>2648.458031941123</v>
      </c>
      <c r="R10" s="10">
        <f>R9+(R9*'[1]Plano de carreira'!$G$15)</f>
        <v>2701.4271925799449</v>
      </c>
      <c r="S10" s="10">
        <f>S9+(S9*'[1]Plano de carreira'!$G$15)</f>
        <v>2755.4557364315438</v>
      </c>
      <c r="T10" s="10">
        <f>T9+(T9*'[1]Plano de carreira'!$G$15)</f>
        <v>2810.5648511601744</v>
      </c>
      <c r="U10" s="11">
        <f>U9+(U9*'[1]Plano de carreira'!$G$15)</f>
        <v>2866.7761481833777</v>
      </c>
    </row>
    <row r="11" spans="1:21">
      <c r="A11" s="27" t="s">
        <v>34</v>
      </c>
      <c r="B11" s="26"/>
      <c r="C11" s="32" t="s">
        <v>35</v>
      </c>
      <c r="D11" s="9">
        <f>D10+(D10*'[1]Plano de carreira'!$G$15)</f>
        <v>2252.0786200000002</v>
      </c>
      <c r="E11" s="10">
        <f>E10+(E10*'[1]Plano de carreira'!$G$15)</f>
        <v>2297.1201924000006</v>
      </c>
      <c r="F11" s="10">
        <f>F10+(F10*'[1]Plano de carreira'!$G$15)</f>
        <v>2343.0625962479999</v>
      </c>
      <c r="G11" s="10">
        <f>G10+(G10*'[1]Plano de carreira'!$G$15)</f>
        <v>2389.9238481729599</v>
      </c>
      <c r="H11" s="10">
        <f>H10+(H10*'[1]Plano de carreira'!$G$15)</f>
        <v>2437.7223251364194</v>
      </c>
      <c r="I11" s="10">
        <f>I10+(I10*'[1]Plano de carreira'!$G$15)</f>
        <v>2486.476771639148</v>
      </c>
      <c r="J11" s="10">
        <f>J10+(J10*'[1]Plano de carreira'!$G$15)</f>
        <v>2536.2063070719305</v>
      </c>
      <c r="K11" s="10">
        <f>K10+(K10*'[1]Plano de carreira'!$G$15)</f>
        <v>2586.9304332133697</v>
      </c>
      <c r="L11" s="10">
        <f>L10+(L10*'[1]Plano de carreira'!$G$15)</f>
        <v>2638.6690418776366</v>
      </c>
      <c r="M11" s="10">
        <f>M10+(M10*'[1]Plano de carreira'!$G$15)</f>
        <v>2691.442422715189</v>
      </c>
      <c r="N11" s="10">
        <f>N10+(N10*'[1]Plano de carreira'!$G$15)</f>
        <v>2745.271271169493</v>
      </c>
      <c r="O11" s="10">
        <f>O10+(O10*'[1]Plano de carreira'!$G$15)</f>
        <v>2800.1766965928832</v>
      </c>
      <c r="P11" s="10">
        <f>P10+(P10*'[1]Plano de carreira'!$G$15)</f>
        <v>2856.1802305247406</v>
      </c>
      <c r="Q11" s="10">
        <f>Q10+(Q10*'[1]Plano de carreira'!$G$15)</f>
        <v>2913.3038351352352</v>
      </c>
      <c r="R11" s="10">
        <f>R10+(R10*'[1]Plano de carreira'!$G$15)</f>
        <v>2971.5699118379393</v>
      </c>
      <c r="S11" s="10">
        <f>S10+(S10*'[1]Plano de carreira'!$G$15)</f>
        <v>3031.0013100746983</v>
      </c>
      <c r="T11" s="10">
        <f>T10+(T10*'[1]Plano de carreira'!$G$15)</f>
        <v>3091.6213362761919</v>
      </c>
      <c r="U11" s="11">
        <f>U10+(U10*'[1]Plano de carreira'!$G$15)</f>
        <v>3153.4537630017153</v>
      </c>
    </row>
    <row r="12" spans="1:21">
      <c r="A12" s="27" t="s">
        <v>36</v>
      </c>
      <c r="B12" s="26"/>
      <c r="C12" s="31" t="s">
        <v>37</v>
      </c>
      <c r="D12" s="12">
        <f>D11+(D11*'[1]Plano de carreira'!$G$15)</f>
        <v>2477.2864820000004</v>
      </c>
      <c r="E12" s="13">
        <f>E11+(E11*'[1]Plano de carreira'!$G$15)</f>
        <v>2526.8322116400009</v>
      </c>
      <c r="F12" s="13">
        <f>F11+(F11*'[1]Plano de carreira'!$G$15)</f>
        <v>2577.3688558727999</v>
      </c>
      <c r="G12" s="13">
        <f>G11+(G11*'[1]Plano de carreira'!$G$15)</f>
        <v>2628.916232990256</v>
      </c>
      <c r="H12" s="13">
        <f>H11+(H11*'[1]Plano de carreira'!$G$15)</f>
        <v>2681.4945576500613</v>
      </c>
      <c r="I12" s="13">
        <f>I11+(I11*'[1]Plano de carreira'!$G$15)</f>
        <v>2735.1244488030629</v>
      </c>
      <c r="J12" s="13">
        <f>J11+(J11*'[1]Plano de carreira'!$G$15)</f>
        <v>2789.8269377791235</v>
      </c>
      <c r="K12" s="13">
        <f>K11+(K11*'[1]Plano de carreira'!$G$15)</f>
        <v>2845.6234765347067</v>
      </c>
      <c r="L12" s="13">
        <f>L11+(L11*'[1]Plano de carreira'!$G$15)</f>
        <v>2902.5359460654004</v>
      </c>
      <c r="M12" s="13">
        <f>M11+(M11*'[1]Plano de carreira'!$G$15)</f>
        <v>2960.586664986708</v>
      </c>
      <c r="N12" s="13">
        <f>N11+(N11*'[1]Plano de carreira'!$G$15)</f>
        <v>3019.7983982864425</v>
      </c>
      <c r="O12" s="13">
        <f>O11+(O11*'[1]Plano de carreira'!$G$15)</f>
        <v>3080.1943662521717</v>
      </c>
      <c r="P12" s="13">
        <f>P11+(P11*'[1]Plano de carreira'!$G$15)</f>
        <v>3141.7982535772148</v>
      </c>
      <c r="Q12" s="14">
        <f>Q11+(Q11*'[1]Plano de carreira'!$G$15)</f>
        <v>3204.6342186487586</v>
      </c>
      <c r="R12" s="13">
        <f>R11+(R11*'[1]Plano de carreira'!$G$15)</f>
        <v>3268.7269030217331</v>
      </c>
      <c r="S12" s="13">
        <f>S11+(S11*'[1]Plano de carreira'!$G$15)</f>
        <v>3334.1014410821681</v>
      </c>
      <c r="T12" s="13">
        <f>T11+(T11*'[1]Plano de carreira'!$G$15)</f>
        <v>3400.7834699038112</v>
      </c>
      <c r="U12" s="11">
        <f>U11+(U11*'[1]Plano de carreira'!$G$15)</f>
        <v>3468.799139301887</v>
      </c>
    </row>
    <row r="13" spans="1:21">
      <c r="A13" s="27" t="s">
        <v>38</v>
      </c>
      <c r="B13" s="26"/>
      <c r="C13" s="33" t="s">
        <v>39</v>
      </c>
      <c r="D13" s="10">
        <f>D12+(D12*'[1]Plano de carreira'!$G$15)</f>
        <v>2725.0151302000004</v>
      </c>
      <c r="E13" s="10">
        <f>E12+(E12*'[1]Plano de carreira'!$G$15)</f>
        <v>2779.5154328040007</v>
      </c>
      <c r="F13" s="10">
        <f>F12+(F12*'[1]Plano de carreira'!$G$15)</f>
        <v>2835.10574146008</v>
      </c>
      <c r="G13" s="10">
        <f>G12+(G12*'[1]Plano de carreira'!$G$15)</f>
        <v>2891.8078562892815</v>
      </c>
      <c r="H13" s="15">
        <f>H12+(H12*'[1]Plano de carreira'!$G$15)</f>
        <v>2949.6440134150675</v>
      </c>
      <c r="I13" s="10">
        <f>I12+(I12*'[1]Plano de carreira'!$G$15)</f>
        <v>3008.6368936833692</v>
      </c>
      <c r="J13" s="10">
        <f>J12+(J12*'[1]Plano de carreira'!$G$15)</f>
        <v>3068.8096315570356</v>
      </c>
      <c r="K13" s="10">
        <f>K12+(K12*'[1]Plano de carreira'!$G$15)</f>
        <v>3130.1858241881773</v>
      </c>
      <c r="L13" s="10">
        <f>L12+(L12*'[1]Plano de carreira'!$G$15)</f>
        <v>3192.7895406719404</v>
      </c>
      <c r="M13" s="10">
        <f>M12+(M12*'[1]Plano de carreira'!$G$15)</f>
        <v>3256.6453314853788</v>
      </c>
      <c r="N13" s="10">
        <f>N12+(N12*'[1]Plano de carreira'!$G$15)</f>
        <v>3321.7782381150869</v>
      </c>
      <c r="O13" s="10">
        <f>O12+(O12*'[1]Plano de carreira'!$G$15)</f>
        <v>3388.2138028773888</v>
      </c>
      <c r="P13" s="10">
        <f>P12+(P12*'[1]Plano de carreira'!$G$15)</f>
        <v>3455.9780789349361</v>
      </c>
      <c r="Q13" s="10">
        <f>Q12+(Q12*'[1]Plano de carreira'!$G$15)</f>
        <v>3525.0976405136344</v>
      </c>
      <c r="R13" s="10">
        <f>R12+(R12*'[1]Plano de carreira'!$G$15)</f>
        <v>3595.5995933239064</v>
      </c>
      <c r="S13" s="10">
        <f>S12+(S12*'[1]Plano de carreira'!$G$15)</f>
        <v>3667.5115851903847</v>
      </c>
      <c r="T13" s="15">
        <f>T12+(T12*'[1]Plano de carreira'!$G$15)</f>
        <v>3740.8618168941925</v>
      </c>
      <c r="U13" s="11">
        <f>U12+(U12*'[1]Plano de carreira'!$G$15)</f>
        <v>3815.6790532320756</v>
      </c>
    </row>
    <row r="14" spans="1:21">
      <c r="A14" s="27" t="s">
        <v>40</v>
      </c>
      <c r="B14" s="26"/>
      <c r="C14" s="33" t="s">
        <v>41</v>
      </c>
      <c r="D14" s="10">
        <f>D13+(D13*'[1]Plano de carreira'!$G$15)</f>
        <v>2997.5166432200003</v>
      </c>
      <c r="E14" s="17">
        <f>E13+(E13*'[1]Plano de carreira'!$G$15)</f>
        <v>3057.4669760844008</v>
      </c>
      <c r="F14" s="17">
        <f>F13+(F13*'[1]Plano de carreira'!$G$15)</f>
        <v>3118.6163156060879</v>
      </c>
      <c r="G14" s="17">
        <f>G13+(G13*'[1]Plano de carreira'!$G$15)</f>
        <v>3180.9886419182099</v>
      </c>
      <c r="H14" s="16">
        <f>H13+(H13*'[1]Plano de carreira'!$G$15)</f>
        <v>3244.6084147565743</v>
      </c>
      <c r="I14" s="17">
        <f>I13+(I13*'[1]Plano de carreira'!$G$15)</f>
        <v>3309.5005830517061</v>
      </c>
      <c r="J14" s="17">
        <f>J13+(J13*'[1]Plano de carreira'!$G$15)</f>
        <v>3375.6905947127393</v>
      </c>
      <c r="K14" s="17">
        <f>K13+(K13*'[1]Plano de carreira'!$G$15)</f>
        <v>3443.2044066069952</v>
      </c>
      <c r="L14" s="17">
        <f>L13+(L13*'[1]Plano de carreira'!$G$15)</f>
        <v>3512.0684947391346</v>
      </c>
      <c r="M14" s="17">
        <f>M13+(M13*'[1]Plano de carreira'!$G$15)</f>
        <v>3582.3098646339167</v>
      </c>
      <c r="N14" s="17">
        <f>N13+(N13*'[1]Plano de carreira'!$G$15)</f>
        <v>3653.9560619265958</v>
      </c>
      <c r="O14" s="17">
        <f>O13+(O13*'[1]Plano de carreira'!$G$15)</f>
        <v>3727.0351831651278</v>
      </c>
      <c r="P14" s="17">
        <f>P13+(P13*'[1]Plano de carreira'!$G$15)</f>
        <v>3801.5758868284297</v>
      </c>
      <c r="Q14" s="17">
        <f>Q13+(Q13*'[1]Plano de carreira'!$G$15)</f>
        <v>3877.607404564998</v>
      </c>
      <c r="R14" s="17">
        <f>R13+(R13*'[1]Plano de carreira'!$G$15)</f>
        <v>3955.1595526562969</v>
      </c>
      <c r="S14" s="17">
        <f>S13+(S13*'[1]Plano de carreira'!$G$15)</f>
        <v>4034.2627437094234</v>
      </c>
      <c r="T14" s="16">
        <f>T13+(T13*'[1]Plano de carreira'!$G$15)</f>
        <v>4114.9479985836115</v>
      </c>
      <c r="U14" s="11">
        <f>U13+(U13*'[1]Plano de carreira'!$G$15)</f>
        <v>4197.2469585552835</v>
      </c>
    </row>
    <row r="15" spans="1:21">
      <c r="A15" s="161" t="s">
        <v>42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3"/>
    </row>
    <row r="16" spans="1:21" ht="15" thickBot="1">
      <c r="A16" s="138" t="s">
        <v>43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40"/>
    </row>
    <row r="17" spans="1:21">
      <c r="A17" s="141" t="s">
        <v>44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3"/>
    </row>
    <row r="18" spans="1:21">
      <c r="A18" s="119" t="s">
        <v>45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5"/>
    </row>
    <row r="19" spans="1:21">
      <c r="A19" s="146" t="s">
        <v>56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8"/>
    </row>
    <row r="20" spans="1:21">
      <c r="A20" s="149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1"/>
    </row>
    <row r="21" spans="1:21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1"/>
    </row>
    <row r="22" spans="1:21" ht="84.75" customHeight="1">
      <c r="A22" s="152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4"/>
    </row>
    <row r="23" spans="1:2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</row>
    <row r="24" spans="1:21">
      <c r="A24" s="156" t="s">
        <v>86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</row>
    <row r="25" spans="1:2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1:2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7" spans="1:21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4"/>
      <c r="T27" s="24"/>
      <c r="U27" s="24"/>
    </row>
    <row r="28" spans="1:21">
      <c r="A28" s="157" t="s">
        <v>57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</row>
    <row r="29" spans="1:21">
      <c r="A29" s="157" t="s">
        <v>58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</row>
    <row r="30" spans="1:2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</row>
  </sheetData>
  <mergeCells count="25">
    <mergeCell ref="F3:J3"/>
    <mergeCell ref="K3:S3"/>
    <mergeCell ref="T3:U4"/>
    <mergeCell ref="A4:E4"/>
    <mergeCell ref="F4:J4"/>
    <mergeCell ref="K4:S5"/>
    <mergeCell ref="A5:E5"/>
    <mergeCell ref="F5:J5"/>
    <mergeCell ref="T5:U5"/>
    <mergeCell ref="A1:U1"/>
    <mergeCell ref="A32:U32"/>
    <mergeCell ref="A16:U16"/>
    <mergeCell ref="A17:U17"/>
    <mergeCell ref="A18:U18"/>
    <mergeCell ref="A19:U22"/>
    <mergeCell ref="A23:U23"/>
    <mergeCell ref="A24:U24"/>
    <mergeCell ref="A28:U28"/>
    <mergeCell ref="A6:C6"/>
    <mergeCell ref="D6:U6"/>
    <mergeCell ref="A7:C7"/>
    <mergeCell ref="A15:U15"/>
    <mergeCell ref="A29:U29"/>
    <mergeCell ref="A2:U2"/>
    <mergeCell ref="A3:E3"/>
  </mergeCells>
  <pageMargins left="0.511811024" right="0.511811024" top="0.78740157499999996" bottom="0.78740157499999996" header="0.31496062000000002" footer="0.31496062000000002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tabSelected="1" workbookViewId="0">
      <selection activeCell="A30" sqref="A30:U30"/>
    </sheetView>
  </sheetViews>
  <sheetFormatPr defaultRowHeight="15"/>
  <cols>
    <col min="1" max="1" width="7.140625" customWidth="1"/>
    <col min="2" max="2" width="11.42578125" customWidth="1"/>
    <col min="3" max="3" width="4" customWidth="1"/>
    <col min="5" max="6" width="9" customWidth="1"/>
    <col min="7" max="7" width="9.28515625" customWidth="1"/>
    <col min="8" max="8" width="9" customWidth="1"/>
    <col min="10" max="11" width="9" customWidth="1"/>
    <col min="13" max="13" width="9" customWidth="1"/>
    <col min="14" max="14" width="9.42578125" customWidth="1"/>
    <col min="16" max="16" width="9.28515625" customWidth="1"/>
    <col min="20" max="21" width="9" customWidth="1"/>
    <col min="257" max="257" width="7.140625" customWidth="1"/>
    <col min="258" max="258" width="11.42578125" customWidth="1"/>
    <col min="259" max="259" width="4" customWidth="1"/>
    <col min="261" max="262" width="9" customWidth="1"/>
    <col min="263" max="263" width="9.28515625" customWidth="1"/>
    <col min="264" max="264" width="9" customWidth="1"/>
    <col min="266" max="267" width="9" customWidth="1"/>
    <col min="269" max="269" width="9" customWidth="1"/>
    <col min="270" max="270" width="9.42578125" customWidth="1"/>
    <col min="272" max="272" width="9.28515625" customWidth="1"/>
    <col min="276" max="277" width="9" customWidth="1"/>
    <col min="513" max="513" width="7.140625" customWidth="1"/>
    <col min="514" max="514" width="11.42578125" customWidth="1"/>
    <col min="515" max="515" width="4" customWidth="1"/>
    <col min="517" max="518" width="9" customWidth="1"/>
    <col min="519" max="519" width="9.28515625" customWidth="1"/>
    <col min="520" max="520" width="9" customWidth="1"/>
    <col min="522" max="523" width="9" customWidth="1"/>
    <col min="525" max="525" width="9" customWidth="1"/>
    <col min="526" max="526" width="9.42578125" customWidth="1"/>
    <col min="528" max="528" width="9.28515625" customWidth="1"/>
    <col min="532" max="533" width="9" customWidth="1"/>
    <col min="769" max="769" width="7.140625" customWidth="1"/>
    <col min="770" max="770" width="11.42578125" customWidth="1"/>
    <col min="771" max="771" width="4" customWidth="1"/>
    <col min="773" max="774" width="9" customWidth="1"/>
    <col min="775" max="775" width="9.28515625" customWidth="1"/>
    <col min="776" max="776" width="9" customWidth="1"/>
    <col min="778" max="779" width="9" customWidth="1"/>
    <col min="781" max="781" width="9" customWidth="1"/>
    <col min="782" max="782" width="9.42578125" customWidth="1"/>
    <col min="784" max="784" width="9.28515625" customWidth="1"/>
    <col min="788" max="789" width="9" customWidth="1"/>
    <col min="1025" max="1025" width="7.140625" customWidth="1"/>
    <col min="1026" max="1026" width="11.42578125" customWidth="1"/>
    <col min="1027" max="1027" width="4" customWidth="1"/>
    <col min="1029" max="1030" width="9" customWidth="1"/>
    <col min="1031" max="1031" width="9.28515625" customWidth="1"/>
    <col min="1032" max="1032" width="9" customWidth="1"/>
    <col min="1034" max="1035" width="9" customWidth="1"/>
    <col min="1037" max="1037" width="9" customWidth="1"/>
    <col min="1038" max="1038" width="9.42578125" customWidth="1"/>
    <col min="1040" max="1040" width="9.28515625" customWidth="1"/>
    <col min="1044" max="1045" width="9" customWidth="1"/>
    <col min="1281" max="1281" width="7.140625" customWidth="1"/>
    <col min="1282" max="1282" width="11.42578125" customWidth="1"/>
    <col min="1283" max="1283" width="4" customWidth="1"/>
    <col min="1285" max="1286" width="9" customWidth="1"/>
    <col min="1287" max="1287" width="9.28515625" customWidth="1"/>
    <col min="1288" max="1288" width="9" customWidth="1"/>
    <col min="1290" max="1291" width="9" customWidth="1"/>
    <col min="1293" max="1293" width="9" customWidth="1"/>
    <col min="1294" max="1294" width="9.42578125" customWidth="1"/>
    <col min="1296" max="1296" width="9.28515625" customWidth="1"/>
    <col min="1300" max="1301" width="9" customWidth="1"/>
    <col min="1537" max="1537" width="7.140625" customWidth="1"/>
    <col min="1538" max="1538" width="11.42578125" customWidth="1"/>
    <col min="1539" max="1539" width="4" customWidth="1"/>
    <col min="1541" max="1542" width="9" customWidth="1"/>
    <col min="1543" max="1543" width="9.28515625" customWidth="1"/>
    <col min="1544" max="1544" width="9" customWidth="1"/>
    <col min="1546" max="1547" width="9" customWidth="1"/>
    <col min="1549" max="1549" width="9" customWidth="1"/>
    <col min="1550" max="1550" width="9.42578125" customWidth="1"/>
    <col min="1552" max="1552" width="9.28515625" customWidth="1"/>
    <col min="1556" max="1557" width="9" customWidth="1"/>
    <col min="1793" max="1793" width="7.140625" customWidth="1"/>
    <col min="1794" max="1794" width="11.42578125" customWidth="1"/>
    <col min="1795" max="1795" width="4" customWidth="1"/>
    <col min="1797" max="1798" width="9" customWidth="1"/>
    <col min="1799" max="1799" width="9.28515625" customWidth="1"/>
    <col min="1800" max="1800" width="9" customWidth="1"/>
    <col min="1802" max="1803" width="9" customWidth="1"/>
    <col min="1805" max="1805" width="9" customWidth="1"/>
    <col min="1806" max="1806" width="9.42578125" customWidth="1"/>
    <col min="1808" max="1808" width="9.28515625" customWidth="1"/>
    <col min="1812" max="1813" width="9" customWidth="1"/>
    <col min="2049" max="2049" width="7.140625" customWidth="1"/>
    <col min="2050" max="2050" width="11.42578125" customWidth="1"/>
    <col min="2051" max="2051" width="4" customWidth="1"/>
    <col min="2053" max="2054" width="9" customWidth="1"/>
    <col min="2055" max="2055" width="9.28515625" customWidth="1"/>
    <col min="2056" max="2056" width="9" customWidth="1"/>
    <col min="2058" max="2059" width="9" customWidth="1"/>
    <col min="2061" max="2061" width="9" customWidth="1"/>
    <col min="2062" max="2062" width="9.42578125" customWidth="1"/>
    <col min="2064" max="2064" width="9.28515625" customWidth="1"/>
    <col min="2068" max="2069" width="9" customWidth="1"/>
    <col min="2305" max="2305" width="7.140625" customWidth="1"/>
    <col min="2306" max="2306" width="11.42578125" customWidth="1"/>
    <col min="2307" max="2307" width="4" customWidth="1"/>
    <col min="2309" max="2310" width="9" customWidth="1"/>
    <col min="2311" max="2311" width="9.28515625" customWidth="1"/>
    <col min="2312" max="2312" width="9" customWidth="1"/>
    <col min="2314" max="2315" width="9" customWidth="1"/>
    <col min="2317" max="2317" width="9" customWidth="1"/>
    <col min="2318" max="2318" width="9.42578125" customWidth="1"/>
    <col min="2320" max="2320" width="9.28515625" customWidth="1"/>
    <col min="2324" max="2325" width="9" customWidth="1"/>
    <col min="2561" max="2561" width="7.140625" customWidth="1"/>
    <col min="2562" max="2562" width="11.42578125" customWidth="1"/>
    <col min="2563" max="2563" width="4" customWidth="1"/>
    <col min="2565" max="2566" width="9" customWidth="1"/>
    <col min="2567" max="2567" width="9.28515625" customWidth="1"/>
    <col min="2568" max="2568" width="9" customWidth="1"/>
    <col min="2570" max="2571" width="9" customWidth="1"/>
    <col min="2573" max="2573" width="9" customWidth="1"/>
    <col min="2574" max="2574" width="9.42578125" customWidth="1"/>
    <col min="2576" max="2576" width="9.28515625" customWidth="1"/>
    <col min="2580" max="2581" width="9" customWidth="1"/>
    <col min="2817" max="2817" width="7.140625" customWidth="1"/>
    <col min="2818" max="2818" width="11.42578125" customWidth="1"/>
    <col min="2819" max="2819" width="4" customWidth="1"/>
    <col min="2821" max="2822" width="9" customWidth="1"/>
    <col min="2823" max="2823" width="9.28515625" customWidth="1"/>
    <col min="2824" max="2824" width="9" customWidth="1"/>
    <col min="2826" max="2827" width="9" customWidth="1"/>
    <col min="2829" max="2829" width="9" customWidth="1"/>
    <col min="2830" max="2830" width="9.42578125" customWidth="1"/>
    <col min="2832" max="2832" width="9.28515625" customWidth="1"/>
    <col min="2836" max="2837" width="9" customWidth="1"/>
    <col min="3073" max="3073" width="7.140625" customWidth="1"/>
    <col min="3074" max="3074" width="11.42578125" customWidth="1"/>
    <col min="3075" max="3075" width="4" customWidth="1"/>
    <col min="3077" max="3078" width="9" customWidth="1"/>
    <col min="3079" max="3079" width="9.28515625" customWidth="1"/>
    <col min="3080" max="3080" width="9" customWidth="1"/>
    <col min="3082" max="3083" width="9" customWidth="1"/>
    <col min="3085" max="3085" width="9" customWidth="1"/>
    <col min="3086" max="3086" width="9.42578125" customWidth="1"/>
    <col min="3088" max="3088" width="9.28515625" customWidth="1"/>
    <col min="3092" max="3093" width="9" customWidth="1"/>
    <col min="3329" max="3329" width="7.140625" customWidth="1"/>
    <col min="3330" max="3330" width="11.42578125" customWidth="1"/>
    <col min="3331" max="3331" width="4" customWidth="1"/>
    <col min="3333" max="3334" width="9" customWidth="1"/>
    <col min="3335" max="3335" width="9.28515625" customWidth="1"/>
    <col min="3336" max="3336" width="9" customWidth="1"/>
    <col min="3338" max="3339" width="9" customWidth="1"/>
    <col min="3341" max="3341" width="9" customWidth="1"/>
    <col min="3342" max="3342" width="9.42578125" customWidth="1"/>
    <col min="3344" max="3344" width="9.28515625" customWidth="1"/>
    <col min="3348" max="3349" width="9" customWidth="1"/>
    <col min="3585" max="3585" width="7.140625" customWidth="1"/>
    <col min="3586" max="3586" width="11.42578125" customWidth="1"/>
    <col min="3587" max="3587" width="4" customWidth="1"/>
    <col min="3589" max="3590" width="9" customWidth="1"/>
    <col min="3591" max="3591" width="9.28515625" customWidth="1"/>
    <col min="3592" max="3592" width="9" customWidth="1"/>
    <col min="3594" max="3595" width="9" customWidth="1"/>
    <col min="3597" max="3597" width="9" customWidth="1"/>
    <col min="3598" max="3598" width="9.42578125" customWidth="1"/>
    <col min="3600" max="3600" width="9.28515625" customWidth="1"/>
    <col min="3604" max="3605" width="9" customWidth="1"/>
    <col min="3841" max="3841" width="7.140625" customWidth="1"/>
    <col min="3842" max="3842" width="11.42578125" customWidth="1"/>
    <col min="3843" max="3843" width="4" customWidth="1"/>
    <col min="3845" max="3846" width="9" customWidth="1"/>
    <col min="3847" max="3847" width="9.28515625" customWidth="1"/>
    <col min="3848" max="3848" width="9" customWidth="1"/>
    <col min="3850" max="3851" width="9" customWidth="1"/>
    <col min="3853" max="3853" width="9" customWidth="1"/>
    <col min="3854" max="3854" width="9.42578125" customWidth="1"/>
    <col min="3856" max="3856" width="9.28515625" customWidth="1"/>
    <col min="3860" max="3861" width="9" customWidth="1"/>
    <col min="4097" max="4097" width="7.140625" customWidth="1"/>
    <col min="4098" max="4098" width="11.42578125" customWidth="1"/>
    <col min="4099" max="4099" width="4" customWidth="1"/>
    <col min="4101" max="4102" width="9" customWidth="1"/>
    <col min="4103" max="4103" width="9.28515625" customWidth="1"/>
    <col min="4104" max="4104" width="9" customWidth="1"/>
    <col min="4106" max="4107" width="9" customWidth="1"/>
    <col min="4109" max="4109" width="9" customWidth="1"/>
    <col min="4110" max="4110" width="9.42578125" customWidth="1"/>
    <col min="4112" max="4112" width="9.28515625" customWidth="1"/>
    <col min="4116" max="4117" width="9" customWidth="1"/>
    <col min="4353" max="4353" width="7.140625" customWidth="1"/>
    <col min="4354" max="4354" width="11.42578125" customWidth="1"/>
    <col min="4355" max="4355" width="4" customWidth="1"/>
    <col min="4357" max="4358" width="9" customWidth="1"/>
    <col min="4359" max="4359" width="9.28515625" customWidth="1"/>
    <col min="4360" max="4360" width="9" customWidth="1"/>
    <col min="4362" max="4363" width="9" customWidth="1"/>
    <col min="4365" max="4365" width="9" customWidth="1"/>
    <col min="4366" max="4366" width="9.42578125" customWidth="1"/>
    <col min="4368" max="4368" width="9.28515625" customWidth="1"/>
    <col min="4372" max="4373" width="9" customWidth="1"/>
    <col min="4609" max="4609" width="7.140625" customWidth="1"/>
    <col min="4610" max="4610" width="11.42578125" customWidth="1"/>
    <col min="4611" max="4611" width="4" customWidth="1"/>
    <col min="4613" max="4614" width="9" customWidth="1"/>
    <col min="4615" max="4615" width="9.28515625" customWidth="1"/>
    <col min="4616" max="4616" width="9" customWidth="1"/>
    <col min="4618" max="4619" width="9" customWidth="1"/>
    <col min="4621" max="4621" width="9" customWidth="1"/>
    <col min="4622" max="4622" width="9.42578125" customWidth="1"/>
    <col min="4624" max="4624" width="9.28515625" customWidth="1"/>
    <col min="4628" max="4629" width="9" customWidth="1"/>
    <col min="4865" max="4865" width="7.140625" customWidth="1"/>
    <col min="4866" max="4866" width="11.42578125" customWidth="1"/>
    <col min="4867" max="4867" width="4" customWidth="1"/>
    <col min="4869" max="4870" width="9" customWidth="1"/>
    <col min="4871" max="4871" width="9.28515625" customWidth="1"/>
    <col min="4872" max="4872" width="9" customWidth="1"/>
    <col min="4874" max="4875" width="9" customWidth="1"/>
    <col min="4877" max="4877" width="9" customWidth="1"/>
    <col min="4878" max="4878" width="9.42578125" customWidth="1"/>
    <col min="4880" max="4880" width="9.28515625" customWidth="1"/>
    <col min="4884" max="4885" width="9" customWidth="1"/>
    <col min="5121" max="5121" width="7.140625" customWidth="1"/>
    <col min="5122" max="5122" width="11.42578125" customWidth="1"/>
    <col min="5123" max="5123" width="4" customWidth="1"/>
    <col min="5125" max="5126" width="9" customWidth="1"/>
    <col min="5127" max="5127" width="9.28515625" customWidth="1"/>
    <col min="5128" max="5128" width="9" customWidth="1"/>
    <col min="5130" max="5131" width="9" customWidth="1"/>
    <col min="5133" max="5133" width="9" customWidth="1"/>
    <col min="5134" max="5134" width="9.42578125" customWidth="1"/>
    <col min="5136" max="5136" width="9.28515625" customWidth="1"/>
    <col min="5140" max="5141" width="9" customWidth="1"/>
    <col min="5377" max="5377" width="7.140625" customWidth="1"/>
    <col min="5378" max="5378" width="11.42578125" customWidth="1"/>
    <col min="5379" max="5379" width="4" customWidth="1"/>
    <col min="5381" max="5382" width="9" customWidth="1"/>
    <col min="5383" max="5383" width="9.28515625" customWidth="1"/>
    <col min="5384" max="5384" width="9" customWidth="1"/>
    <col min="5386" max="5387" width="9" customWidth="1"/>
    <col min="5389" max="5389" width="9" customWidth="1"/>
    <col min="5390" max="5390" width="9.42578125" customWidth="1"/>
    <col min="5392" max="5392" width="9.28515625" customWidth="1"/>
    <col min="5396" max="5397" width="9" customWidth="1"/>
    <col min="5633" max="5633" width="7.140625" customWidth="1"/>
    <col min="5634" max="5634" width="11.42578125" customWidth="1"/>
    <col min="5635" max="5635" width="4" customWidth="1"/>
    <col min="5637" max="5638" width="9" customWidth="1"/>
    <col min="5639" max="5639" width="9.28515625" customWidth="1"/>
    <col min="5640" max="5640" width="9" customWidth="1"/>
    <col min="5642" max="5643" width="9" customWidth="1"/>
    <col min="5645" max="5645" width="9" customWidth="1"/>
    <col min="5646" max="5646" width="9.42578125" customWidth="1"/>
    <col min="5648" max="5648" width="9.28515625" customWidth="1"/>
    <col min="5652" max="5653" width="9" customWidth="1"/>
    <col min="5889" max="5889" width="7.140625" customWidth="1"/>
    <col min="5890" max="5890" width="11.42578125" customWidth="1"/>
    <col min="5891" max="5891" width="4" customWidth="1"/>
    <col min="5893" max="5894" width="9" customWidth="1"/>
    <col min="5895" max="5895" width="9.28515625" customWidth="1"/>
    <col min="5896" max="5896" width="9" customWidth="1"/>
    <col min="5898" max="5899" width="9" customWidth="1"/>
    <col min="5901" max="5901" width="9" customWidth="1"/>
    <col min="5902" max="5902" width="9.42578125" customWidth="1"/>
    <col min="5904" max="5904" width="9.28515625" customWidth="1"/>
    <col min="5908" max="5909" width="9" customWidth="1"/>
    <col min="6145" max="6145" width="7.140625" customWidth="1"/>
    <col min="6146" max="6146" width="11.42578125" customWidth="1"/>
    <col min="6147" max="6147" width="4" customWidth="1"/>
    <col min="6149" max="6150" width="9" customWidth="1"/>
    <col min="6151" max="6151" width="9.28515625" customWidth="1"/>
    <col min="6152" max="6152" width="9" customWidth="1"/>
    <col min="6154" max="6155" width="9" customWidth="1"/>
    <col min="6157" max="6157" width="9" customWidth="1"/>
    <col min="6158" max="6158" width="9.42578125" customWidth="1"/>
    <col min="6160" max="6160" width="9.28515625" customWidth="1"/>
    <col min="6164" max="6165" width="9" customWidth="1"/>
    <col min="6401" max="6401" width="7.140625" customWidth="1"/>
    <col min="6402" max="6402" width="11.42578125" customWidth="1"/>
    <col min="6403" max="6403" width="4" customWidth="1"/>
    <col min="6405" max="6406" width="9" customWidth="1"/>
    <col min="6407" max="6407" width="9.28515625" customWidth="1"/>
    <col min="6408" max="6408" width="9" customWidth="1"/>
    <col min="6410" max="6411" width="9" customWidth="1"/>
    <col min="6413" max="6413" width="9" customWidth="1"/>
    <col min="6414" max="6414" width="9.42578125" customWidth="1"/>
    <col min="6416" max="6416" width="9.28515625" customWidth="1"/>
    <col min="6420" max="6421" width="9" customWidth="1"/>
    <col min="6657" max="6657" width="7.140625" customWidth="1"/>
    <col min="6658" max="6658" width="11.42578125" customWidth="1"/>
    <col min="6659" max="6659" width="4" customWidth="1"/>
    <col min="6661" max="6662" width="9" customWidth="1"/>
    <col min="6663" max="6663" width="9.28515625" customWidth="1"/>
    <col min="6664" max="6664" width="9" customWidth="1"/>
    <col min="6666" max="6667" width="9" customWidth="1"/>
    <col min="6669" max="6669" width="9" customWidth="1"/>
    <col min="6670" max="6670" width="9.42578125" customWidth="1"/>
    <col min="6672" max="6672" width="9.28515625" customWidth="1"/>
    <col min="6676" max="6677" width="9" customWidth="1"/>
    <col min="6913" max="6913" width="7.140625" customWidth="1"/>
    <col min="6914" max="6914" width="11.42578125" customWidth="1"/>
    <col min="6915" max="6915" width="4" customWidth="1"/>
    <col min="6917" max="6918" width="9" customWidth="1"/>
    <col min="6919" max="6919" width="9.28515625" customWidth="1"/>
    <col min="6920" max="6920" width="9" customWidth="1"/>
    <col min="6922" max="6923" width="9" customWidth="1"/>
    <col min="6925" max="6925" width="9" customWidth="1"/>
    <col min="6926" max="6926" width="9.42578125" customWidth="1"/>
    <col min="6928" max="6928" width="9.28515625" customWidth="1"/>
    <col min="6932" max="6933" width="9" customWidth="1"/>
    <col min="7169" max="7169" width="7.140625" customWidth="1"/>
    <col min="7170" max="7170" width="11.42578125" customWidth="1"/>
    <col min="7171" max="7171" width="4" customWidth="1"/>
    <col min="7173" max="7174" width="9" customWidth="1"/>
    <col min="7175" max="7175" width="9.28515625" customWidth="1"/>
    <col min="7176" max="7176" width="9" customWidth="1"/>
    <col min="7178" max="7179" width="9" customWidth="1"/>
    <col min="7181" max="7181" width="9" customWidth="1"/>
    <col min="7182" max="7182" width="9.42578125" customWidth="1"/>
    <col min="7184" max="7184" width="9.28515625" customWidth="1"/>
    <col min="7188" max="7189" width="9" customWidth="1"/>
    <col min="7425" max="7425" width="7.140625" customWidth="1"/>
    <col min="7426" max="7426" width="11.42578125" customWidth="1"/>
    <col min="7427" max="7427" width="4" customWidth="1"/>
    <col min="7429" max="7430" width="9" customWidth="1"/>
    <col min="7431" max="7431" width="9.28515625" customWidth="1"/>
    <col min="7432" max="7432" width="9" customWidth="1"/>
    <col min="7434" max="7435" width="9" customWidth="1"/>
    <col min="7437" max="7437" width="9" customWidth="1"/>
    <col min="7438" max="7438" width="9.42578125" customWidth="1"/>
    <col min="7440" max="7440" width="9.28515625" customWidth="1"/>
    <col min="7444" max="7445" width="9" customWidth="1"/>
    <col min="7681" max="7681" width="7.140625" customWidth="1"/>
    <col min="7682" max="7682" width="11.42578125" customWidth="1"/>
    <col min="7683" max="7683" width="4" customWidth="1"/>
    <col min="7685" max="7686" width="9" customWidth="1"/>
    <col min="7687" max="7687" width="9.28515625" customWidth="1"/>
    <col min="7688" max="7688" width="9" customWidth="1"/>
    <col min="7690" max="7691" width="9" customWidth="1"/>
    <col min="7693" max="7693" width="9" customWidth="1"/>
    <col min="7694" max="7694" width="9.42578125" customWidth="1"/>
    <col min="7696" max="7696" width="9.28515625" customWidth="1"/>
    <col min="7700" max="7701" width="9" customWidth="1"/>
    <col min="7937" max="7937" width="7.140625" customWidth="1"/>
    <col min="7938" max="7938" width="11.42578125" customWidth="1"/>
    <col min="7939" max="7939" width="4" customWidth="1"/>
    <col min="7941" max="7942" width="9" customWidth="1"/>
    <col min="7943" max="7943" width="9.28515625" customWidth="1"/>
    <col min="7944" max="7944" width="9" customWidth="1"/>
    <col min="7946" max="7947" width="9" customWidth="1"/>
    <col min="7949" max="7949" width="9" customWidth="1"/>
    <col min="7950" max="7950" width="9.42578125" customWidth="1"/>
    <col min="7952" max="7952" width="9.28515625" customWidth="1"/>
    <col min="7956" max="7957" width="9" customWidth="1"/>
    <col min="8193" max="8193" width="7.140625" customWidth="1"/>
    <col min="8194" max="8194" width="11.42578125" customWidth="1"/>
    <col min="8195" max="8195" width="4" customWidth="1"/>
    <col min="8197" max="8198" width="9" customWidth="1"/>
    <col min="8199" max="8199" width="9.28515625" customWidth="1"/>
    <col min="8200" max="8200" width="9" customWidth="1"/>
    <col min="8202" max="8203" width="9" customWidth="1"/>
    <col min="8205" max="8205" width="9" customWidth="1"/>
    <col min="8206" max="8206" width="9.42578125" customWidth="1"/>
    <col min="8208" max="8208" width="9.28515625" customWidth="1"/>
    <col min="8212" max="8213" width="9" customWidth="1"/>
    <col min="8449" max="8449" width="7.140625" customWidth="1"/>
    <col min="8450" max="8450" width="11.42578125" customWidth="1"/>
    <col min="8451" max="8451" width="4" customWidth="1"/>
    <col min="8453" max="8454" width="9" customWidth="1"/>
    <col min="8455" max="8455" width="9.28515625" customWidth="1"/>
    <col min="8456" max="8456" width="9" customWidth="1"/>
    <col min="8458" max="8459" width="9" customWidth="1"/>
    <col min="8461" max="8461" width="9" customWidth="1"/>
    <col min="8462" max="8462" width="9.42578125" customWidth="1"/>
    <col min="8464" max="8464" width="9.28515625" customWidth="1"/>
    <col min="8468" max="8469" width="9" customWidth="1"/>
    <col min="8705" max="8705" width="7.140625" customWidth="1"/>
    <col min="8706" max="8706" width="11.42578125" customWidth="1"/>
    <col min="8707" max="8707" width="4" customWidth="1"/>
    <col min="8709" max="8710" width="9" customWidth="1"/>
    <col min="8711" max="8711" width="9.28515625" customWidth="1"/>
    <col min="8712" max="8712" width="9" customWidth="1"/>
    <col min="8714" max="8715" width="9" customWidth="1"/>
    <col min="8717" max="8717" width="9" customWidth="1"/>
    <col min="8718" max="8718" width="9.42578125" customWidth="1"/>
    <col min="8720" max="8720" width="9.28515625" customWidth="1"/>
    <col min="8724" max="8725" width="9" customWidth="1"/>
    <col min="8961" max="8961" width="7.140625" customWidth="1"/>
    <col min="8962" max="8962" width="11.42578125" customWidth="1"/>
    <col min="8963" max="8963" width="4" customWidth="1"/>
    <col min="8965" max="8966" width="9" customWidth="1"/>
    <col min="8967" max="8967" width="9.28515625" customWidth="1"/>
    <col min="8968" max="8968" width="9" customWidth="1"/>
    <col min="8970" max="8971" width="9" customWidth="1"/>
    <col min="8973" max="8973" width="9" customWidth="1"/>
    <col min="8974" max="8974" width="9.42578125" customWidth="1"/>
    <col min="8976" max="8976" width="9.28515625" customWidth="1"/>
    <col min="8980" max="8981" width="9" customWidth="1"/>
    <col min="9217" max="9217" width="7.140625" customWidth="1"/>
    <col min="9218" max="9218" width="11.42578125" customWidth="1"/>
    <col min="9219" max="9219" width="4" customWidth="1"/>
    <col min="9221" max="9222" width="9" customWidth="1"/>
    <col min="9223" max="9223" width="9.28515625" customWidth="1"/>
    <col min="9224" max="9224" width="9" customWidth="1"/>
    <col min="9226" max="9227" width="9" customWidth="1"/>
    <col min="9229" max="9229" width="9" customWidth="1"/>
    <col min="9230" max="9230" width="9.42578125" customWidth="1"/>
    <col min="9232" max="9232" width="9.28515625" customWidth="1"/>
    <col min="9236" max="9237" width="9" customWidth="1"/>
    <col min="9473" max="9473" width="7.140625" customWidth="1"/>
    <col min="9474" max="9474" width="11.42578125" customWidth="1"/>
    <col min="9475" max="9475" width="4" customWidth="1"/>
    <col min="9477" max="9478" width="9" customWidth="1"/>
    <col min="9479" max="9479" width="9.28515625" customWidth="1"/>
    <col min="9480" max="9480" width="9" customWidth="1"/>
    <col min="9482" max="9483" width="9" customWidth="1"/>
    <col min="9485" max="9485" width="9" customWidth="1"/>
    <col min="9486" max="9486" width="9.42578125" customWidth="1"/>
    <col min="9488" max="9488" width="9.28515625" customWidth="1"/>
    <col min="9492" max="9493" width="9" customWidth="1"/>
    <col min="9729" max="9729" width="7.140625" customWidth="1"/>
    <col min="9730" max="9730" width="11.42578125" customWidth="1"/>
    <col min="9731" max="9731" width="4" customWidth="1"/>
    <col min="9733" max="9734" width="9" customWidth="1"/>
    <col min="9735" max="9735" width="9.28515625" customWidth="1"/>
    <col min="9736" max="9736" width="9" customWidth="1"/>
    <col min="9738" max="9739" width="9" customWidth="1"/>
    <col min="9741" max="9741" width="9" customWidth="1"/>
    <col min="9742" max="9742" width="9.42578125" customWidth="1"/>
    <col min="9744" max="9744" width="9.28515625" customWidth="1"/>
    <col min="9748" max="9749" width="9" customWidth="1"/>
    <col min="9985" max="9985" width="7.140625" customWidth="1"/>
    <col min="9986" max="9986" width="11.42578125" customWidth="1"/>
    <col min="9987" max="9987" width="4" customWidth="1"/>
    <col min="9989" max="9990" width="9" customWidth="1"/>
    <col min="9991" max="9991" width="9.28515625" customWidth="1"/>
    <col min="9992" max="9992" width="9" customWidth="1"/>
    <col min="9994" max="9995" width="9" customWidth="1"/>
    <col min="9997" max="9997" width="9" customWidth="1"/>
    <col min="9998" max="9998" width="9.42578125" customWidth="1"/>
    <col min="10000" max="10000" width="9.28515625" customWidth="1"/>
    <col min="10004" max="10005" width="9" customWidth="1"/>
    <col min="10241" max="10241" width="7.140625" customWidth="1"/>
    <col min="10242" max="10242" width="11.42578125" customWidth="1"/>
    <col min="10243" max="10243" width="4" customWidth="1"/>
    <col min="10245" max="10246" width="9" customWidth="1"/>
    <col min="10247" max="10247" width="9.28515625" customWidth="1"/>
    <col min="10248" max="10248" width="9" customWidth="1"/>
    <col min="10250" max="10251" width="9" customWidth="1"/>
    <col min="10253" max="10253" width="9" customWidth="1"/>
    <col min="10254" max="10254" width="9.42578125" customWidth="1"/>
    <col min="10256" max="10256" width="9.28515625" customWidth="1"/>
    <col min="10260" max="10261" width="9" customWidth="1"/>
    <col min="10497" max="10497" width="7.140625" customWidth="1"/>
    <col min="10498" max="10498" width="11.42578125" customWidth="1"/>
    <col min="10499" max="10499" width="4" customWidth="1"/>
    <col min="10501" max="10502" width="9" customWidth="1"/>
    <col min="10503" max="10503" width="9.28515625" customWidth="1"/>
    <col min="10504" max="10504" width="9" customWidth="1"/>
    <col min="10506" max="10507" width="9" customWidth="1"/>
    <col min="10509" max="10509" width="9" customWidth="1"/>
    <col min="10510" max="10510" width="9.42578125" customWidth="1"/>
    <col min="10512" max="10512" width="9.28515625" customWidth="1"/>
    <col min="10516" max="10517" width="9" customWidth="1"/>
    <col min="10753" max="10753" width="7.140625" customWidth="1"/>
    <col min="10754" max="10754" width="11.42578125" customWidth="1"/>
    <col min="10755" max="10755" width="4" customWidth="1"/>
    <col min="10757" max="10758" width="9" customWidth="1"/>
    <col min="10759" max="10759" width="9.28515625" customWidth="1"/>
    <col min="10760" max="10760" width="9" customWidth="1"/>
    <col min="10762" max="10763" width="9" customWidth="1"/>
    <col min="10765" max="10765" width="9" customWidth="1"/>
    <col min="10766" max="10766" width="9.42578125" customWidth="1"/>
    <col min="10768" max="10768" width="9.28515625" customWidth="1"/>
    <col min="10772" max="10773" width="9" customWidth="1"/>
    <col min="11009" max="11009" width="7.140625" customWidth="1"/>
    <col min="11010" max="11010" width="11.42578125" customWidth="1"/>
    <col min="11011" max="11011" width="4" customWidth="1"/>
    <col min="11013" max="11014" width="9" customWidth="1"/>
    <col min="11015" max="11015" width="9.28515625" customWidth="1"/>
    <col min="11016" max="11016" width="9" customWidth="1"/>
    <col min="11018" max="11019" width="9" customWidth="1"/>
    <col min="11021" max="11021" width="9" customWidth="1"/>
    <col min="11022" max="11022" width="9.42578125" customWidth="1"/>
    <col min="11024" max="11024" width="9.28515625" customWidth="1"/>
    <col min="11028" max="11029" width="9" customWidth="1"/>
    <col min="11265" max="11265" width="7.140625" customWidth="1"/>
    <col min="11266" max="11266" width="11.42578125" customWidth="1"/>
    <col min="11267" max="11267" width="4" customWidth="1"/>
    <col min="11269" max="11270" width="9" customWidth="1"/>
    <col min="11271" max="11271" width="9.28515625" customWidth="1"/>
    <col min="11272" max="11272" width="9" customWidth="1"/>
    <col min="11274" max="11275" width="9" customWidth="1"/>
    <col min="11277" max="11277" width="9" customWidth="1"/>
    <col min="11278" max="11278" width="9.42578125" customWidth="1"/>
    <col min="11280" max="11280" width="9.28515625" customWidth="1"/>
    <col min="11284" max="11285" width="9" customWidth="1"/>
    <col min="11521" max="11521" width="7.140625" customWidth="1"/>
    <col min="11522" max="11522" width="11.42578125" customWidth="1"/>
    <col min="11523" max="11523" width="4" customWidth="1"/>
    <col min="11525" max="11526" width="9" customWidth="1"/>
    <col min="11527" max="11527" width="9.28515625" customWidth="1"/>
    <col min="11528" max="11528" width="9" customWidth="1"/>
    <col min="11530" max="11531" width="9" customWidth="1"/>
    <col min="11533" max="11533" width="9" customWidth="1"/>
    <col min="11534" max="11534" width="9.42578125" customWidth="1"/>
    <col min="11536" max="11536" width="9.28515625" customWidth="1"/>
    <col min="11540" max="11541" width="9" customWidth="1"/>
    <col min="11777" max="11777" width="7.140625" customWidth="1"/>
    <col min="11778" max="11778" width="11.42578125" customWidth="1"/>
    <col min="11779" max="11779" width="4" customWidth="1"/>
    <col min="11781" max="11782" width="9" customWidth="1"/>
    <col min="11783" max="11783" width="9.28515625" customWidth="1"/>
    <col min="11784" max="11784" width="9" customWidth="1"/>
    <col min="11786" max="11787" width="9" customWidth="1"/>
    <col min="11789" max="11789" width="9" customWidth="1"/>
    <col min="11790" max="11790" width="9.42578125" customWidth="1"/>
    <col min="11792" max="11792" width="9.28515625" customWidth="1"/>
    <col min="11796" max="11797" width="9" customWidth="1"/>
    <col min="12033" max="12033" width="7.140625" customWidth="1"/>
    <col min="12034" max="12034" width="11.42578125" customWidth="1"/>
    <col min="12035" max="12035" width="4" customWidth="1"/>
    <col min="12037" max="12038" width="9" customWidth="1"/>
    <col min="12039" max="12039" width="9.28515625" customWidth="1"/>
    <col min="12040" max="12040" width="9" customWidth="1"/>
    <col min="12042" max="12043" width="9" customWidth="1"/>
    <col min="12045" max="12045" width="9" customWidth="1"/>
    <col min="12046" max="12046" width="9.42578125" customWidth="1"/>
    <col min="12048" max="12048" width="9.28515625" customWidth="1"/>
    <col min="12052" max="12053" width="9" customWidth="1"/>
    <col min="12289" max="12289" width="7.140625" customWidth="1"/>
    <col min="12290" max="12290" width="11.42578125" customWidth="1"/>
    <col min="12291" max="12291" width="4" customWidth="1"/>
    <col min="12293" max="12294" width="9" customWidth="1"/>
    <col min="12295" max="12295" width="9.28515625" customWidth="1"/>
    <col min="12296" max="12296" width="9" customWidth="1"/>
    <col min="12298" max="12299" width="9" customWidth="1"/>
    <col min="12301" max="12301" width="9" customWidth="1"/>
    <col min="12302" max="12302" width="9.42578125" customWidth="1"/>
    <col min="12304" max="12304" width="9.28515625" customWidth="1"/>
    <col min="12308" max="12309" width="9" customWidth="1"/>
    <col min="12545" max="12545" width="7.140625" customWidth="1"/>
    <col min="12546" max="12546" width="11.42578125" customWidth="1"/>
    <col min="12547" max="12547" width="4" customWidth="1"/>
    <col min="12549" max="12550" width="9" customWidth="1"/>
    <col min="12551" max="12551" width="9.28515625" customWidth="1"/>
    <col min="12552" max="12552" width="9" customWidth="1"/>
    <col min="12554" max="12555" width="9" customWidth="1"/>
    <col min="12557" max="12557" width="9" customWidth="1"/>
    <col min="12558" max="12558" width="9.42578125" customWidth="1"/>
    <col min="12560" max="12560" width="9.28515625" customWidth="1"/>
    <col min="12564" max="12565" width="9" customWidth="1"/>
    <col min="12801" max="12801" width="7.140625" customWidth="1"/>
    <col min="12802" max="12802" width="11.42578125" customWidth="1"/>
    <col min="12803" max="12803" width="4" customWidth="1"/>
    <col min="12805" max="12806" width="9" customWidth="1"/>
    <col min="12807" max="12807" width="9.28515625" customWidth="1"/>
    <col min="12808" max="12808" width="9" customWidth="1"/>
    <col min="12810" max="12811" width="9" customWidth="1"/>
    <col min="12813" max="12813" width="9" customWidth="1"/>
    <col min="12814" max="12814" width="9.42578125" customWidth="1"/>
    <col min="12816" max="12816" width="9.28515625" customWidth="1"/>
    <col min="12820" max="12821" width="9" customWidth="1"/>
    <col min="13057" max="13057" width="7.140625" customWidth="1"/>
    <col min="13058" max="13058" width="11.42578125" customWidth="1"/>
    <col min="13059" max="13059" width="4" customWidth="1"/>
    <col min="13061" max="13062" width="9" customWidth="1"/>
    <col min="13063" max="13063" width="9.28515625" customWidth="1"/>
    <col min="13064" max="13064" width="9" customWidth="1"/>
    <col min="13066" max="13067" width="9" customWidth="1"/>
    <col min="13069" max="13069" width="9" customWidth="1"/>
    <col min="13070" max="13070" width="9.42578125" customWidth="1"/>
    <col min="13072" max="13072" width="9.28515625" customWidth="1"/>
    <col min="13076" max="13077" width="9" customWidth="1"/>
    <col min="13313" max="13313" width="7.140625" customWidth="1"/>
    <col min="13314" max="13314" width="11.42578125" customWidth="1"/>
    <col min="13315" max="13315" width="4" customWidth="1"/>
    <col min="13317" max="13318" width="9" customWidth="1"/>
    <col min="13319" max="13319" width="9.28515625" customWidth="1"/>
    <col min="13320" max="13320" width="9" customWidth="1"/>
    <col min="13322" max="13323" width="9" customWidth="1"/>
    <col min="13325" max="13325" width="9" customWidth="1"/>
    <col min="13326" max="13326" width="9.42578125" customWidth="1"/>
    <col min="13328" max="13328" width="9.28515625" customWidth="1"/>
    <col min="13332" max="13333" width="9" customWidth="1"/>
    <col min="13569" max="13569" width="7.140625" customWidth="1"/>
    <col min="13570" max="13570" width="11.42578125" customWidth="1"/>
    <col min="13571" max="13571" width="4" customWidth="1"/>
    <col min="13573" max="13574" width="9" customWidth="1"/>
    <col min="13575" max="13575" width="9.28515625" customWidth="1"/>
    <col min="13576" max="13576" width="9" customWidth="1"/>
    <col min="13578" max="13579" width="9" customWidth="1"/>
    <col min="13581" max="13581" width="9" customWidth="1"/>
    <col min="13582" max="13582" width="9.42578125" customWidth="1"/>
    <col min="13584" max="13584" width="9.28515625" customWidth="1"/>
    <col min="13588" max="13589" width="9" customWidth="1"/>
    <col min="13825" max="13825" width="7.140625" customWidth="1"/>
    <col min="13826" max="13826" width="11.42578125" customWidth="1"/>
    <col min="13827" max="13827" width="4" customWidth="1"/>
    <col min="13829" max="13830" width="9" customWidth="1"/>
    <col min="13831" max="13831" width="9.28515625" customWidth="1"/>
    <col min="13832" max="13832" width="9" customWidth="1"/>
    <col min="13834" max="13835" width="9" customWidth="1"/>
    <col min="13837" max="13837" width="9" customWidth="1"/>
    <col min="13838" max="13838" width="9.42578125" customWidth="1"/>
    <col min="13840" max="13840" width="9.28515625" customWidth="1"/>
    <col min="13844" max="13845" width="9" customWidth="1"/>
    <col min="14081" max="14081" width="7.140625" customWidth="1"/>
    <col min="14082" max="14082" width="11.42578125" customWidth="1"/>
    <col min="14083" max="14083" width="4" customWidth="1"/>
    <col min="14085" max="14086" width="9" customWidth="1"/>
    <col min="14087" max="14087" width="9.28515625" customWidth="1"/>
    <col min="14088" max="14088" width="9" customWidth="1"/>
    <col min="14090" max="14091" width="9" customWidth="1"/>
    <col min="14093" max="14093" width="9" customWidth="1"/>
    <col min="14094" max="14094" width="9.42578125" customWidth="1"/>
    <col min="14096" max="14096" width="9.28515625" customWidth="1"/>
    <col min="14100" max="14101" width="9" customWidth="1"/>
    <col min="14337" max="14337" width="7.140625" customWidth="1"/>
    <col min="14338" max="14338" width="11.42578125" customWidth="1"/>
    <col min="14339" max="14339" width="4" customWidth="1"/>
    <col min="14341" max="14342" width="9" customWidth="1"/>
    <col min="14343" max="14343" width="9.28515625" customWidth="1"/>
    <col min="14344" max="14344" width="9" customWidth="1"/>
    <col min="14346" max="14347" width="9" customWidth="1"/>
    <col min="14349" max="14349" width="9" customWidth="1"/>
    <col min="14350" max="14350" width="9.42578125" customWidth="1"/>
    <col min="14352" max="14352" width="9.28515625" customWidth="1"/>
    <col min="14356" max="14357" width="9" customWidth="1"/>
    <col min="14593" max="14593" width="7.140625" customWidth="1"/>
    <col min="14594" max="14594" width="11.42578125" customWidth="1"/>
    <col min="14595" max="14595" width="4" customWidth="1"/>
    <col min="14597" max="14598" width="9" customWidth="1"/>
    <col min="14599" max="14599" width="9.28515625" customWidth="1"/>
    <col min="14600" max="14600" width="9" customWidth="1"/>
    <col min="14602" max="14603" width="9" customWidth="1"/>
    <col min="14605" max="14605" width="9" customWidth="1"/>
    <col min="14606" max="14606" width="9.42578125" customWidth="1"/>
    <col min="14608" max="14608" width="9.28515625" customWidth="1"/>
    <col min="14612" max="14613" width="9" customWidth="1"/>
    <col min="14849" max="14849" width="7.140625" customWidth="1"/>
    <col min="14850" max="14850" width="11.42578125" customWidth="1"/>
    <col min="14851" max="14851" width="4" customWidth="1"/>
    <col min="14853" max="14854" width="9" customWidth="1"/>
    <col min="14855" max="14855" width="9.28515625" customWidth="1"/>
    <col min="14856" max="14856" width="9" customWidth="1"/>
    <col min="14858" max="14859" width="9" customWidth="1"/>
    <col min="14861" max="14861" width="9" customWidth="1"/>
    <col min="14862" max="14862" width="9.42578125" customWidth="1"/>
    <col min="14864" max="14864" width="9.28515625" customWidth="1"/>
    <col min="14868" max="14869" width="9" customWidth="1"/>
    <col min="15105" max="15105" width="7.140625" customWidth="1"/>
    <col min="15106" max="15106" width="11.42578125" customWidth="1"/>
    <col min="15107" max="15107" width="4" customWidth="1"/>
    <col min="15109" max="15110" width="9" customWidth="1"/>
    <col min="15111" max="15111" width="9.28515625" customWidth="1"/>
    <col min="15112" max="15112" width="9" customWidth="1"/>
    <col min="15114" max="15115" width="9" customWidth="1"/>
    <col min="15117" max="15117" width="9" customWidth="1"/>
    <col min="15118" max="15118" width="9.42578125" customWidth="1"/>
    <col min="15120" max="15120" width="9.28515625" customWidth="1"/>
    <col min="15124" max="15125" width="9" customWidth="1"/>
    <col min="15361" max="15361" width="7.140625" customWidth="1"/>
    <col min="15362" max="15362" width="11.42578125" customWidth="1"/>
    <col min="15363" max="15363" width="4" customWidth="1"/>
    <col min="15365" max="15366" width="9" customWidth="1"/>
    <col min="15367" max="15367" width="9.28515625" customWidth="1"/>
    <col min="15368" max="15368" width="9" customWidth="1"/>
    <col min="15370" max="15371" width="9" customWidth="1"/>
    <col min="15373" max="15373" width="9" customWidth="1"/>
    <col min="15374" max="15374" width="9.42578125" customWidth="1"/>
    <col min="15376" max="15376" width="9.28515625" customWidth="1"/>
    <col min="15380" max="15381" width="9" customWidth="1"/>
    <col min="15617" max="15617" width="7.140625" customWidth="1"/>
    <col min="15618" max="15618" width="11.42578125" customWidth="1"/>
    <col min="15619" max="15619" width="4" customWidth="1"/>
    <col min="15621" max="15622" width="9" customWidth="1"/>
    <col min="15623" max="15623" width="9.28515625" customWidth="1"/>
    <col min="15624" max="15624" width="9" customWidth="1"/>
    <col min="15626" max="15627" width="9" customWidth="1"/>
    <col min="15629" max="15629" width="9" customWidth="1"/>
    <col min="15630" max="15630" width="9.42578125" customWidth="1"/>
    <col min="15632" max="15632" width="9.28515625" customWidth="1"/>
    <col min="15636" max="15637" width="9" customWidth="1"/>
    <col min="15873" max="15873" width="7.140625" customWidth="1"/>
    <col min="15874" max="15874" width="11.42578125" customWidth="1"/>
    <col min="15875" max="15875" width="4" customWidth="1"/>
    <col min="15877" max="15878" width="9" customWidth="1"/>
    <col min="15879" max="15879" width="9.28515625" customWidth="1"/>
    <col min="15880" max="15880" width="9" customWidth="1"/>
    <col min="15882" max="15883" width="9" customWidth="1"/>
    <col min="15885" max="15885" width="9" customWidth="1"/>
    <col min="15886" max="15886" width="9.42578125" customWidth="1"/>
    <col min="15888" max="15888" width="9.28515625" customWidth="1"/>
    <col min="15892" max="15893" width="9" customWidth="1"/>
    <col min="16129" max="16129" width="7.140625" customWidth="1"/>
    <col min="16130" max="16130" width="11.42578125" customWidth="1"/>
    <col min="16131" max="16131" width="4" customWidth="1"/>
    <col min="16133" max="16134" width="9" customWidth="1"/>
    <col min="16135" max="16135" width="9.28515625" customWidth="1"/>
    <col min="16136" max="16136" width="9" customWidth="1"/>
    <col min="16138" max="16139" width="9" customWidth="1"/>
    <col min="16141" max="16141" width="9" customWidth="1"/>
    <col min="16142" max="16142" width="9.42578125" customWidth="1"/>
    <col min="16144" max="16144" width="9.28515625" customWidth="1"/>
    <col min="16148" max="16149" width="9" customWidth="1"/>
  </cols>
  <sheetData>
    <row r="1" spans="1:23" ht="18">
      <c r="A1" s="89" t="s">
        <v>91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3" ht="18.75" thickBot="1">
      <c r="A2" s="225" t="s">
        <v>63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7"/>
    </row>
    <row r="3" spans="1:23">
      <c r="A3" s="228" t="s">
        <v>1</v>
      </c>
      <c r="B3" s="229"/>
      <c r="C3" s="229"/>
      <c r="D3" s="229"/>
      <c r="E3" s="229"/>
      <c r="F3" s="230" t="s">
        <v>64</v>
      </c>
      <c r="G3" s="231"/>
      <c r="H3" s="231"/>
      <c r="I3" s="231"/>
      <c r="J3" s="232"/>
      <c r="K3" s="216" t="s">
        <v>3</v>
      </c>
      <c r="L3" s="233"/>
      <c r="M3" s="233"/>
      <c r="N3" s="233"/>
      <c r="O3" s="233"/>
      <c r="P3" s="233"/>
      <c r="Q3" s="233"/>
      <c r="R3" s="233"/>
      <c r="S3" s="234"/>
      <c r="T3" s="235" t="s">
        <v>4</v>
      </c>
      <c r="U3" s="236"/>
    </row>
    <row r="4" spans="1:23">
      <c r="A4" s="228" t="s">
        <v>5</v>
      </c>
      <c r="B4" s="229"/>
      <c r="C4" s="229"/>
      <c r="D4" s="229"/>
      <c r="E4" s="229"/>
      <c r="F4" s="230" t="s">
        <v>6</v>
      </c>
      <c r="G4" s="230"/>
      <c r="H4" s="230"/>
      <c r="I4" s="230"/>
      <c r="J4" s="239"/>
      <c r="K4" s="240" t="s">
        <v>66</v>
      </c>
      <c r="L4" s="241"/>
      <c r="M4" s="241"/>
      <c r="N4" s="241"/>
      <c r="O4" s="241"/>
      <c r="P4" s="241"/>
      <c r="Q4" s="241"/>
      <c r="R4" s="241"/>
      <c r="S4" s="242"/>
      <c r="T4" s="237"/>
      <c r="U4" s="238"/>
    </row>
    <row r="5" spans="1:23" ht="15.75" thickBot="1">
      <c r="A5" s="243" t="s">
        <v>7</v>
      </c>
      <c r="B5" s="244"/>
      <c r="C5" s="244"/>
      <c r="D5" s="244"/>
      <c r="E5" s="244"/>
      <c r="F5" s="245">
        <v>5</v>
      </c>
      <c r="G5" s="245"/>
      <c r="H5" s="245"/>
      <c r="I5" s="245"/>
      <c r="J5" s="246"/>
      <c r="K5" s="240"/>
      <c r="L5" s="241"/>
      <c r="M5" s="241"/>
      <c r="N5" s="241"/>
      <c r="O5" s="241"/>
      <c r="P5" s="241"/>
      <c r="Q5" s="241"/>
      <c r="R5" s="241"/>
      <c r="S5" s="242"/>
      <c r="T5" s="211" t="s">
        <v>49</v>
      </c>
      <c r="U5" s="212"/>
    </row>
    <row r="6" spans="1:23">
      <c r="A6" s="213" t="s">
        <v>8</v>
      </c>
      <c r="B6" s="214"/>
      <c r="C6" s="215"/>
      <c r="D6" s="216" t="s">
        <v>9</v>
      </c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8"/>
    </row>
    <row r="7" spans="1:23">
      <c r="A7" s="219"/>
      <c r="B7" s="220"/>
      <c r="C7" s="221"/>
      <c r="D7" s="37">
        <v>0</v>
      </c>
      <c r="E7" s="37">
        <v>2</v>
      </c>
      <c r="F7" s="37">
        <v>4</v>
      </c>
      <c r="G7" s="37">
        <v>6</v>
      </c>
      <c r="H7" s="37">
        <v>8</v>
      </c>
      <c r="I7" s="37">
        <v>10</v>
      </c>
      <c r="J7" s="37">
        <v>12</v>
      </c>
      <c r="K7" s="37">
        <v>14</v>
      </c>
      <c r="L7" s="37">
        <v>16</v>
      </c>
      <c r="M7" s="37">
        <v>18</v>
      </c>
      <c r="N7" s="37">
        <v>20</v>
      </c>
      <c r="O7" s="37">
        <v>22</v>
      </c>
      <c r="P7" s="37">
        <v>24</v>
      </c>
      <c r="Q7" s="37">
        <v>26</v>
      </c>
      <c r="R7" s="37">
        <v>28</v>
      </c>
      <c r="S7" s="37">
        <v>30</v>
      </c>
      <c r="T7" s="37">
        <v>32</v>
      </c>
      <c r="U7" s="39">
        <v>34</v>
      </c>
    </row>
    <row r="8" spans="1:23">
      <c r="A8" s="222" t="s">
        <v>10</v>
      </c>
      <c r="B8" s="223"/>
      <c r="C8" s="224"/>
      <c r="D8" s="40" t="s">
        <v>11</v>
      </c>
      <c r="E8" s="40" t="s">
        <v>12</v>
      </c>
      <c r="F8" s="40" t="s">
        <v>13</v>
      </c>
      <c r="G8" s="40" t="s">
        <v>14</v>
      </c>
      <c r="H8" s="40" t="s">
        <v>15</v>
      </c>
      <c r="I8" s="40" t="s">
        <v>16</v>
      </c>
      <c r="J8" s="40" t="s">
        <v>17</v>
      </c>
      <c r="K8" s="40" t="s">
        <v>18</v>
      </c>
      <c r="L8" s="40" t="s">
        <v>19</v>
      </c>
      <c r="M8" s="40" t="s">
        <v>20</v>
      </c>
      <c r="N8" s="40" t="s">
        <v>21</v>
      </c>
      <c r="O8" s="40" t="s">
        <v>22</v>
      </c>
      <c r="P8" s="40" t="s">
        <v>23</v>
      </c>
      <c r="Q8" s="40" t="s">
        <v>24</v>
      </c>
      <c r="R8" s="40" t="s">
        <v>25</v>
      </c>
      <c r="S8" s="40" t="s">
        <v>26</v>
      </c>
      <c r="T8" s="40" t="s">
        <v>27</v>
      </c>
      <c r="U8" s="41" t="s">
        <v>28</v>
      </c>
      <c r="W8" s="43"/>
    </row>
    <row r="9" spans="1:23">
      <c r="A9" s="207" t="s">
        <v>29</v>
      </c>
      <c r="B9" s="208"/>
      <c r="C9" s="42" t="s">
        <v>19</v>
      </c>
      <c r="D9" s="19">
        <v>1692.02</v>
      </c>
      <c r="E9" s="20">
        <f>D9+(D9*'[1]Plano de carreira'!$G$13)</f>
        <v>1725.8604</v>
      </c>
      <c r="F9" s="20">
        <f>E9+(E9*'[1]Plano de carreira'!$G$13)</f>
        <v>1760.377608</v>
      </c>
      <c r="G9" s="20">
        <f>F9+(F9*'[1]Plano de carreira'!$G$13)</f>
        <v>1795.58516016</v>
      </c>
      <c r="H9" s="20">
        <f>G9+(G9*'[1]Plano de carreira'!$G$13)</f>
        <v>1831.4968633632</v>
      </c>
      <c r="I9" s="20">
        <f>H9+(H9*'[1]Plano de carreira'!$G$13)</f>
        <v>1868.126800630464</v>
      </c>
      <c r="J9" s="20">
        <f>I9+(I9*'[1]Plano de carreira'!$G$13)</f>
        <v>1905.4893366430733</v>
      </c>
      <c r="K9" s="20">
        <f>J9+(J9*'[1]Plano de carreira'!$G$13)</f>
        <v>1943.5991233759348</v>
      </c>
      <c r="L9" s="20">
        <f>K9+(K9*'[1]Plano de carreira'!$G$13)</f>
        <v>1982.4711058434534</v>
      </c>
      <c r="M9" s="20">
        <f>L9+(L9*'[1]Plano de carreira'!$G$13)</f>
        <v>2022.1205279603225</v>
      </c>
      <c r="N9" s="20">
        <f>M9+(M9*'[1]Plano de carreira'!$G$13)</f>
        <v>2062.5629385195289</v>
      </c>
      <c r="O9" s="20">
        <f>N9+(N9*'[1]Plano de carreira'!$G$13)</f>
        <v>2103.8141972899193</v>
      </c>
      <c r="P9" s="20">
        <f>O9+(O9*'[1]Plano de carreira'!$G$13)</f>
        <v>2145.8904812357177</v>
      </c>
      <c r="Q9" s="20">
        <f>P9+(P9*'[1]Plano de carreira'!$G$13)</f>
        <v>2188.808290860432</v>
      </c>
      <c r="R9" s="20">
        <f>Q9+(Q9*'[1]Plano de carreira'!$G$13)</f>
        <v>2232.5844566776404</v>
      </c>
      <c r="S9" s="20">
        <f>R9+(R9*'[1]Plano de carreira'!$G$13)</f>
        <v>2277.2361458111932</v>
      </c>
      <c r="T9" s="20">
        <f>S9+(S9*'[1]Plano de carreira'!$G$13)</f>
        <v>2322.7808687274169</v>
      </c>
      <c r="U9" s="21">
        <f>T9+(T9*'[1]Plano de carreira'!$G$13)</f>
        <v>2369.2364861019651</v>
      </c>
    </row>
    <row r="10" spans="1:23">
      <c r="A10" s="205" t="s">
        <v>30</v>
      </c>
      <c r="B10" s="206"/>
      <c r="C10" s="42" t="s">
        <v>31</v>
      </c>
      <c r="D10" s="9">
        <f>D9+(D9*'[1]Plano de carreira'!$G$15)</f>
        <v>1861.222</v>
      </c>
      <c r="E10" s="10">
        <f>E9+(E9*'[1]Plano de carreira'!$G$15)</f>
        <v>1898.4464400000002</v>
      </c>
      <c r="F10" s="10">
        <f>F9+(F9*'[1]Plano de carreira'!$G$15)</f>
        <v>1936.4153688000001</v>
      </c>
      <c r="G10" s="10">
        <f>G9+(G9*'[1]Plano de carreira'!$G$15)</f>
        <v>1975.1436761760001</v>
      </c>
      <c r="H10" s="10">
        <f>H9+(H9*'[1]Plano de carreira'!$G$15)</f>
        <v>2014.6465496995199</v>
      </c>
      <c r="I10" s="10">
        <f>I9+(I9*'[1]Plano de carreira'!$G$15)</f>
        <v>2054.9394806935106</v>
      </c>
      <c r="J10" s="10">
        <f>J9+(J9*'[1]Plano de carreira'!$G$15)</f>
        <v>2096.0382703073806</v>
      </c>
      <c r="K10" s="10">
        <f>K9+(K9*'[1]Plano de carreira'!$G$15)</f>
        <v>2137.9590357135285</v>
      </c>
      <c r="L10" s="10">
        <f>L9+(L9*'[1]Plano de carreira'!$G$15)</f>
        <v>2180.7182164277988</v>
      </c>
      <c r="M10" s="10">
        <f>M9+(M9*'[1]Plano de carreira'!$G$15)</f>
        <v>2224.3325807563547</v>
      </c>
      <c r="N10" s="10">
        <f>N9+(N9*'[1]Plano de carreira'!$G$15)</f>
        <v>2268.8192323714816</v>
      </c>
      <c r="O10" s="10">
        <f>O9+(O9*'[1]Plano de carreira'!$G$15)</f>
        <v>2314.1956170189114</v>
      </c>
      <c r="P10" s="10">
        <f>P9+(P9*'[1]Plano de carreira'!$G$15)</f>
        <v>2360.4795293592897</v>
      </c>
      <c r="Q10" s="10">
        <f>Q9+(Q9*'[1]Plano de carreira'!$G$15)</f>
        <v>2407.6891199464753</v>
      </c>
      <c r="R10" s="10">
        <f>R9+(R9*'[1]Plano de carreira'!$G$15)</f>
        <v>2455.8429023454046</v>
      </c>
      <c r="S10" s="10">
        <f>S9+(S9*'[1]Plano de carreira'!$G$15)</f>
        <v>2504.9597603923125</v>
      </c>
      <c r="T10" s="10">
        <f>T9+(T9*'[1]Plano de carreira'!$G$15)</f>
        <v>2555.0589556001587</v>
      </c>
      <c r="U10" s="11">
        <f>U9+(U9*'[1]Plano de carreira'!$G$15)</f>
        <v>2606.1601347121614</v>
      </c>
      <c r="W10" s="44"/>
    </row>
    <row r="11" spans="1:23">
      <c r="A11" s="207" t="s">
        <v>32</v>
      </c>
      <c r="B11" s="208"/>
      <c r="C11" s="42" t="s">
        <v>33</v>
      </c>
      <c r="D11" s="9">
        <f>D10+(D10*'[1]Plano de carreira'!$G$15)</f>
        <v>2047.3442</v>
      </c>
      <c r="E11" s="10">
        <f>E10+(E10*'[1]Plano de carreira'!$G$15)</f>
        <v>2088.2910840000004</v>
      </c>
      <c r="F11" s="10">
        <f>F10+(F10*'[1]Plano de carreira'!$G$15)</f>
        <v>2130.05690568</v>
      </c>
      <c r="G11" s="10">
        <f>G10+(G10*'[1]Plano de carreira'!$G$15)</f>
        <v>2172.6580437936</v>
      </c>
      <c r="H11" s="10">
        <f>H10+(H10*'[1]Plano de carreira'!$G$15)</f>
        <v>2216.111204669472</v>
      </c>
      <c r="I11" s="10">
        <f>I10+(I10*'[1]Plano de carreira'!$G$15)</f>
        <v>2260.4334287628617</v>
      </c>
      <c r="J11" s="10">
        <f>J10+(J10*'[1]Plano de carreira'!$G$15)</f>
        <v>2305.6420973381187</v>
      </c>
      <c r="K11" s="10">
        <f>K10+(K10*'[1]Plano de carreira'!$G$15)</f>
        <v>2351.7549392848814</v>
      </c>
      <c r="L11" s="10">
        <f>L10+(L10*'[1]Plano de carreira'!$G$15)</f>
        <v>2398.7900380705787</v>
      </c>
      <c r="M11" s="10">
        <f>M10+(M10*'[1]Plano de carreira'!$G$15)</f>
        <v>2446.7658388319901</v>
      </c>
      <c r="N11" s="10">
        <f>N10+(N10*'[1]Plano de carreira'!$G$15)</f>
        <v>2495.70115560863</v>
      </c>
      <c r="O11" s="10">
        <f>O10+(O10*'[1]Plano de carreira'!$G$15)</f>
        <v>2545.6151787208028</v>
      </c>
      <c r="P11" s="10">
        <f>P10+(P10*'[1]Plano de carreira'!$G$15)</f>
        <v>2596.5274822952188</v>
      </c>
      <c r="Q11" s="10">
        <f>Q10+(Q10*'[1]Plano de carreira'!$G$15)</f>
        <v>2648.458031941123</v>
      </c>
      <c r="R11" s="10">
        <f>R10+(R10*'[1]Plano de carreira'!$G$15)</f>
        <v>2701.4271925799449</v>
      </c>
      <c r="S11" s="10">
        <f>S10+(S10*'[1]Plano de carreira'!$G$15)</f>
        <v>2755.4557364315438</v>
      </c>
      <c r="T11" s="10">
        <f>T10+(T10*'[1]Plano de carreira'!$G$15)</f>
        <v>2810.5648511601744</v>
      </c>
      <c r="U11" s="11">
        <f>U10+(U10*'[1]Plano de carreira'!$G$15)</f>
        <v>2866.7761481833777</v>
      </c>
      <c r="W11" s="45"/>
    </row>
    <row r="12" spans="1:23">
      <c r="A12" s="207" t="s">
        <v>34</v>
      </c>
      <c r="B12" s="208"/>
      <c r="C12" s="42" t="s">
        <v>35</v>
      </c>
      <c r="D12" s="9">
        <f>D11+(D11*'[1]Plano de carreira'!$G$15)</f>
        <v>2252.0786200000002</v>
      </c>
      <c r="E12" s="10">
        <f>E11+(E11*'[1]Plano de carreira'!$G$15)</f>
        <v>2297.1201924000006</v>
      </c>
      <c r="F12" s="10">
        <f>F11+(F11*'[1]Plano de carreira'!$G$15)</f>
        <v>2343.0625962479999</v>
      </c>
      <c r="G12" s="10">
        <f>G11+(G11*'[1]Plano de carreira'!$G$15)</f>
        <v>2389.9238481729599</v>
      </c>
      <c r="H12" s="10">
        <f>H11+(H11*'[1]Plano de carreira'!$G$15)</f>
        <v>2437.7223251364194</v>
      </c>
      <c r="I12" s="10">
        <f>I11+(I11*'[1]Plano de carreira'!$G$15)</f>
        <v>2486.476771639148</v>
      </c>
      <c r="J12" s="10">
        <f>J11+(J11*'[1]Plano de carreira'!$G$15)</f>
        <v>2536.2063070719305</v>
      </c>
      <c r="K12" s="10">
        <f>K11+(K11*'[1]Plano de carreira'!$G$15)</f>
        <v>2586.9304332133697</v>
      </c>
      <c r="L12" s="10">
        <f>L11+(L11*'[1]Plano de carreira'!$G$15)</f>
        <v>2638.6690418776366</v>
      </c>
      <c r="M12" s="10">
        <f>M11+(M11*'[1]Plano de carreira'!$G$15)</f>
        <v>2691.442422715189</v>
      </c>
      <c r="N12" s="10">
        <f>N11+(N11*'[1]Plano de carreira'!$G$15)</f>
        <v>2745.271271169493</v>
      </c>
      <c r="O12" s="10">
        <f>O11+(O11*'[1]Plano de carreira'!$G$15)</f>
        <v>2800.1766965928832</v>
      </c>
      <c r="P12" s="10">
        <f>P11+(P11*'[1]Plano de carreira'!$G$15)</f>
        <v>2856.1802305247406</v>
      </c>
      <c r="Q12" s="10">
        <f>Q11+(Q11*'[1]Plano de carreira'!$G$15)</f>
        <v>2913.3038351352352</v>
      </c>
      <c r="R12" s="10">
        <f>R11+(R11*'[1]Plano de carreira'!$G$15)</f>
        <v>2971.5699118379393</v>
      </c>
      <c r="S12" s="10">
        <f>S11+(S11*'[1]Plano de carreira'!$G$15)</f>
        <v>3031.0013100746983</v>
      </c>
      <c r="T12" s="10">
        <f>T11+(T11*'[1]Plano de carreira'!$G$15)</f>
        <v>3091.6213362761919</v>
      </c>
      <c r="U12" s="11">
        <f>U11+(U11*'[1]Plano de carreira'!$G$15)</f>
        <v>3153.4537630017153</v>
      </c>
    </row>
    <row r="13" spans="1:23">
      <c r="A13" s="205" t="s">
        <v>36</v>
      </c>
      <c r="B13" s="206"/>
      <c r="C13" s="42" t="s">
        <v>37</v>
      </c>
      <c r="D13" s="12">
        <f>D12+(D12*'[1]Plano de carreira'!$G$15)</f>
        <v>2477.2864820000004</v>
      </c>
      <c r="E13" s="13">
        <f>E12+(E12*'[1]Plano de carreira'!$G$15)</f>
        <v>2526.8322116400009</v>
      </c>
      <c r="F13" s="13">
        <f>F12+(F12*'[1]Plano de carreira'!$G$15)</f>
        <v>2577.3688558727999</v>
      </c>
      <c r="G13" s="13">
        <f>G12+(G12*'[1]Plano de carreira'!$G$15)</f>
        <v>2628.916232990256</v>
      </c>
      <c r="H13" s="13">
        <f>H12+(H12*'[1]Plano de carreira'!$G$15)</f>
        <v>2681.4945576500613</v>
      </c>
      <c r="I13" s="13">
        <f>I12+(I12*'[1]Plano de carreira'!$G$15)</f>
        <v>2735.1244488030629</v>
      </c>
      <c r="J13" s="13">
        <f>J12+(J12*'[1]Plano de carreira'!$G$15)</f>
        <v>2789.8269377791235</v>
      </c>
      <c r="K13" s="13">
        <f>K12+(K12*'[1]Plano de carreira'!$G$15)</f>
        <v>2845.6234765347067</v>
      </c>
      <c r="L13" s="13">
        <f>L12+(L12*'[1]Plano de carreira'!$G$15)</f>
        <v>2902.5359460654004</v>
      </c>
      <c r="M13" s="13">
        <f>M12+(M12*'[1]Plano de carreira'!$G$15)</f>
        <v>2960.586664986708</v>
      </c>
      <c r="N13" s="13">
        <f>N12+(N12*'[1]Plano de carreira'!$G$15)</f>
        <v>3019.7983982864425</v>
      </c>
      <c r="O13" s="13">
        <f>O12+(O12*'[1]Plano de carreira'!$G$15)</f>
        <v>3080.1943662521717</v>
      </c>
      <c r="P13" s="13">
        <f>P12+(P12*'[1]Plano de carreira'!$G$15)</f>
        <v>3141.7982535772148</v>
      </c>
      <c r="Q13" s="14">
        <f>Q12+(Q12*'[1]Plano de carreira'!$G$15)</f>
        <v>3204.6342186487586</v>
      </c>
      <c r="R13" s="13">
        <f>R12+(R12*'[1]Plano de carreira'!$G$15)</f>
        <v>3268.7269030217331</v>
      </c>
      <c r="S13" s="13">
        <f>S12+(S12*'[1]Plano de carreira'!$G$15)</f>
        <v>3334.1014410821681</v>
      </c>
      <c r="T13" s="13">
        <f>T12+(T12*'[1]Plano de carreira'!$G$15)</f>
        <v>3400.7834699038112</v>
      </c>
      <c r="U13" s="11">
        <f>U12+(U12*'[1]Plano de carreira'!$G$15)</f>
        <v>3468.799139301887</v>
      </c>
    </row>
    <row r="14" spans="1:23">
      <c r="A14" s="209" t="s">
        <v>38</v>
      </c>
      <c r="B14" s="210"/>
      <c r="C14" s="42" t="s">
        <v>39</v>
      </c>
      <c r="D14" s="15">
        <f>D13+(D13*'[1]Plano de carreira'!$G$15)</f>
        <v>2725.0151302000004</v>
      </c>
      <c r="E14" s="10">
        <f>E13+(E13*'[1]Plano de carreira'!$G$15)</f>
        <v>2779.5154328040007</v>
      </c>
      <c r="F14" s="10">
        <f>F13+(F13*'[1]Plano de carreira'!$G$15)</f>
        <v>2835.10574146008</v>
      </c>
      <c r="G14" s="10">
        <f>G13+(G13*'[1]Plano de carreira'!$G$15)</f>
        <v>2891.8078562892815</v>
      </c>
      <c r="H14" s="15">
        <f>H13+(H13*'[1]Plano de carreira'!$G$15)</f>
        <v>2949.6440134150675</v>
      </c>
      <c r="I14" s="10">
        <f>I13+(I13*'[1]Plano de carreira'!$G$15)</f>
        <v>3008.6368936833692</v>
      </c>
      <c r="J14" s="10">
        <f>J13+(J13*'[1]Plano de carreira'!$G$15)</f>
        <v>3068.8096315570356</v>
      </c>
      <c r="K14" s="10">
        <f>K13+(K13*'[1]Plano de carreira'!$G$15)</f>
        <v>3130.1858241881773</v>
      </c>
      <c r="L14" s="10">
        <f>L13+(L13*'[1]Plano de carreira'!$G$15)</f>
        <v>3192.7895406719404</v>
      </c>
      <c r="M14" s="10">
        <f>M13+(M13*'[1]Plano de carreira'!$G$15)</f>
        <v>3256.6453314853788</v>
      </c>
      <c r="N14" s="10">
        <f>N13+(N13*'[1]Plano de carreira'!$G$15)</f>
        <v>3321.7782381150869</v>
      </c>
      <c r="O14" s="10">
        <f>O13+(O13*'[1]Plano de carreira'!$G$15)</f>
        <v>3388.2138028773888</v>
      </c>
      <c r="P14" s="10">
        <f>P13+(P13*'[1]Plano de carreira'!$G$15)</f>
        <v>3455.9780789349361</v>
      </c>
      <c r="Q14" s="10">
        <f>Q13+(Q13*'[1]Plano de carreira'!$G$15)</f>
        <v>3525.0976405136344</v>
      </c>
      <c r="R14" s="10">
        <f>R13+(R13*'[1]Plano de carreira'!$G$15)</f>
        <v>3595.5995933239064</v>
      </c>
      <c r="S14" s="10">
        <f>S13+(S13*'[1]Plano de carreira'!$G$15)</f>
        <v>3667.5115851903847</v>
      </c>
      <c r="T14" s="15">
        <f>T13+(T13*'[1]Plano de carreira'!$G$15)</f>
        <v>3740.8618168941925</v>
      </c>
      <c r="U14" s="11">
        <f>U13+(U13*'[1]Plano de carreira'!$G$15)</f>
        <v>3815.6790532320756</v>
      </c>
    </row>
    <row r="15" spans="1:23">
      <c r="A15" s="209" t="s">
        <v>40</v>
      </c>
      <c r="B15" s="210"/>
      <c r="C15" s="42" t="s">
        <v>41</v>
      </c>
      <c r="D15" s="16">
        <f>D14+(D14*'[1]Plano de carreira'!$G$15)</f>
        <v>2997.5166432200003</v>
      </c>
      <c r="E15" s="17">
        <f>E14+(E14*'[1]Plano de carreira'!$G$15)</f>
        <v>3057.4669760844008</v>
      </c>
      <c r="F15" s="17">
        <f>F14+(F14*'[1]Plano de carreira'!$G$15)</f>
        <v>3118.6163156060879</v>
      </c>
      <c r="G15" s="17">
        <f>G14+(G14*'[1]Plano de carreira'!$G$15)</f>
        <v>3180.9886419182099</v>
      </c>
      <c r="H15" s="16">
        <f>H14+(H14*'[1]Plano de carreira'!$G$15)</f>
        <v>3244.6084147565743</v>
      </c>
      <c r="I15" s="17">
        <f>I14+(I14*'[1]Plano de carreira'!$G$15)</f>
        <v>3309.5005830517061</v>
      </c>
      <c r="J15" s="17">
        <f>J14+(J14*'[1]Plano de carreira'!$G$15)</f>
        <v>3375.6905947127393</v>
      </c>
      <c r="K15" s="17">
        <f>K14+(K14*'[1]Plano de carreira'!$G$15)</f>
        <v>3443.2044066069952</v>
      </c>
      <c r="L15" s="17">
        <f>L14+(L14*'[1]Plano de carreira'!$G$15)</f>
        <v>3512.0684947391346</v>
      </c>
      <c r="M15" s="17">
        <f>M14+(M14*'[1]Plano de carreira'!$G$15)</f>
        <v>3582.3098646339167</v>
      </c>
      <c r="N15" s="17">
        <f>N14+(N14*'[1]Plano de carreira'!$G$15)</f>
        <v>3653.9560619265958</v>
      </c>
      <c r="O15" s="17">
        <f>O14+(O14*'[1]Plano de carreira'!$G$15)</f>
        <v>3727.0351831651278</v>
      </c>
      <c r="P15" s="17">
        <f>P14+(P14*'[1]Plano de carreira'!$G$15)</f>
        <v>3801.5758868284297</v>
      </c>
      <c r="Q15" s="17">
        <f>Q14+(Q14*'[1]Plano de carreira'!$G$15)</f>
        <v>3877.607404564998</v>
      </c>
      <c r="R15" s="17">
        <f>R14+(R14*'[1]Plano de carreira'!$G$15)</f>
        <v>3955.1595526562969</v>
      </c>
      <c r="S15" s="17">
        <f>S14+(S14*'[1]Plano de carreira'!$G$15)</f>
        <v>4034.2627437094234</v>
      </c>
      <c r="T15" s="16">
        <f>T14+(T14*'[1]Plano de carreira'!$G$15)</f>
        <v>4114.9479985836115</v>
      </c>
      <c r="U15" s="11">
        <f>U14+(U14*'[1]Plano de carreira'!$G$15)</f>
        <v>4197.2469585552835</v>
      </c>
    </row>
    <row r="16" spans="1:23">
      <c r="A16" s="184" t="s">
        <v>42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6"/>
    </row>
    <row r="17" spans="1:21" ht="15.75" thickBot="1">
      <c r="A17" s="187" t="s">
        <v>43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9"/>
    </row>
    <row r="18" spans="1:21" ht="15.75" thickBot="1">
      <c r="A18" s="190" t="s">
        <v>44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2"/>
    </row>
    <row r="19" spans="1:21" ht="15.75" thickBot="1">
      <c r="A19" s="193" t="s">
        <v>45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5"/>
    </row>
    <row r="20" spans="1:21">
      <c r="A20" s="196" t="s">
        <v>65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8"/>
    </row>
    <row r="21" spans="1:21">
      <c r="A21" s="199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1"/>
    </row>
    <row r="22" spans="1:21">
      <c r="A22" s="199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1"/>
    </row>
    <row r="23" spans="1:21" ht="15.75" thickBot="1">
      <c r="A23" s="202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4"/>
    </row>
    <row r="24" spans="1:21" ht="15.75" thickBot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8"/>
    </row>
    <row r="25" spans="1:21" ht="15.75" thickBot="1">
      <c r="A25" s="190" t="s">
        <v>86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2"/>
    </row>
    <row r="26" spans="1:21">
      <c r="A26" s="3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>
      <c r="A27" s="3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>
      <c r="A28" s="3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>
      <c r="A30" s="157" t="s">
        <v>57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</row>
    <row r="31" spans="1:21">
      <c r="A31" s="157" t="s">
        <v>67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</row>
    <row r="32" spans="1:21"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</row>
    <row r="33" spans="2:20"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</row>
    <row r="34" spans="2:20">
      <c r="B34" s="51"/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</row>
    <row r="35" spans="2:20">
      <c r="B35" s="51"/>
      <c r="C35" s="50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</row>
    <row r="36" spans="2:20">
      <c r="B36" s="51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</row>
    <row r="37" spans="2:20">
      <c r="B37" s="51"/>
      <c r="C37" s="50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2:20">
      <c r="B38" s="51"/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2:20">
      <c r="B39" s="51"/>
      <c r="C39" s="50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</row>
    <row r="40" spans="2:20">
      <c r="B40" s="51"/>
      <c r="C40" s="50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</row>
    <row r="41" spans="2:20">
      <c r="B41" s="51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</row>
    <row r="42" spans="2:20">
      <c r="C42" s="50"/>
    </row>
    <row r="43" spans="2:20">
      <c r="C43" s="52"/>
    </row>
  </sheetData>
  <mergeCells count="31">
    <mergeCell ref="A2:U2"/>
    <mergeCell ref="A3:E3"/>
    <mergeCell ref="F3:J3"/>
    <mergeCell ref="K3:S3"/>
    <mergeCell ref="T3:U4"/>
    <mergeCell ref="A4:E4"/>
    <mergeCell ref="F4:J4"/>
    <mergeCell ref="K4:S5"/>
    <mergeCell ref="A5:E5"/>
    <mergeCell ref="F5:J5"/>
    <mergeCell ref="A6:C6"/>
    <mergeCell ref="D6:U6"/>
    <mergeCell ref="A7:C7"/>
    <mergeCell ref="A8:C8"/>
    <mergeCell ref="A9:B9"/>
    <mergeCell ref="A30:U30"/>
    <mergeCell ref="A31:U31"/>
    <mergeCell ref="A1:U1"/>
    <mergeCell ref="A16:U16"/>
    <mergeCell ref="A17:U17"/>
    <mergeCell ref="A18:U18"/>
    <mergeCell ref="A19:U19"/>
    <mergeCell ref="A20:U23"/>
    <mergeCell ref="A25:U25"/>
    <mergeCell ref="A10:B10"/>
    <mergeCell ref="A11:B11"/>
    <mergeCell ref="A12:B12"/>
    <mergeCell ref="A13:B13"/>
    <mergeCell ref="A14:B14"/>
    <mergeCell ref="A15:B15"/>
    <mergeCell ref="T5:U5"/>
  </mergeCells>
  <pageMargins left="0.511811024" right="0.511811024" top="0.78740157499999996" bottom="0.78740157499999996" header="0.31496062000000002" footer="0.31496062000000002"/>
  <pageSetup paperSize="9" scale="7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workbookViewId="0">
      <selection activeCell="O27" sqref="O27"/>
    </sheetView>
  </sheetViews>
  <sheetFormatPr defaultRowHeight="15"/>
  <cols>
    <col min="2" max="2" width="27.7109375" customWidth="1"/>
  </cols>
  <sheetData>
    <row r="1" spans="1:21" ht="18">
      <c r="A1" s="89" t="s">
        <v>87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8.75" thickBot="1">
      <c r="A2" s="99" t="s">
        <v>68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>
      <c r="A3" s="262" t="s">
        <v>1</v>
      </c>
      <c r="B3" s="263"/>
      <c r="C3" s="263"/>
      <c r="D3" s="263"/>
      <c r="E3" s="263"/>
      <c r="F3" s="127" t="s">
        <v>69</v>
      </c>
      <c r="G3" s="264"/>
      <c r="H3" s="264"/>
      <c r="I3" s="264"/>
      <c r="J3" s="265"/>
      <c r="K3" s="216" t="s">
        <v>3</v>
      </c>
      <c r="L3" s="266"/>
      <c r="M3" s="266"/>
      <c r="N3" s="266"/>
      <c r="O3" s="266"/>
      <c r="P3" s="266"/>
      <c r="Q3" s="266"/>
      <c r="R3" s="266"/>
      <c r="S3" s="267"/>
      <c r="T3" s="268" t="s">
        <v>4</v>
      </c>
      <c r="U3" s="269"/>
    </row>
    <row r="4" spans="1:21">
      <c r="A4" s="262" t="s">
        <v>5</v>
      </c>
      <c r="B4" s="263"/>
      <c r="C4" s="263"/>
      <c r="D4" s="263"/>
      <c r="E4" s="263"/>
      <c r="F4" s="127" t="s">
        <v>75</v>
      </c>
      <c r="G4" s="127"/>
      <c r="H4" s="127"/>
      <c r="I4" s="127"/>
      <c r="J4" s="128"/>
      <c r="K4" s="107" t="s">
        <v>76</v>
      </c>
      <c r="L4" s="108"/>
      <c r="M4" s="108"/>
      <c r="N4" s="108"/>
      <c r="O4" s="108"/>
      <c r="P4" s="108"/>
      <c r="Q4" s="108"/>
      <c r="R4" s="108"/>
      <c r="S4" s="109"/>
      <c r="T4" s="270"/>
      <c r="U4" s="271"/>
    </row>
    <row r="5" spans="1:21" ht="15.75" thickBot="1">
      <c r="A5" s="275" t="s">
        <v>7</v>
      </c>
      <c r="B5" s="276"/>
      <c r="C5" s="276"/>
      <c r="D5" s="276"/>
      <c r="E5" s="276"/>
      <c r="F5" s="115">
        <v>1</v>
      </c>
      <c r="G5" s="115"/>
      <c r="H5" s="115"/>
      <c r="I5" s="115"/>
      <c r="J5" s="116"/>
      <c r="K5" s="272"/>
      <c r="L5" s="273"/>
      <c r="M5" s="273"/>
      <c r="N5" s="273"/>
      <c r="O5" s="273"/>
      <c r="P5" s="273"/>
      <c r="Q5" s="273"/>
      <c r="R5" s="273"/>
      <c r="S5" s="274"/>
      <c r="T5" s="93" t="s">
        <v>49</v>
      </c>
      <c r="U5" s="93"/>
    </row>
    <row r="6" spans="1:21">
      <c r="A6" s="250" t="s">
        <v>8</v>
      </c>
      <c r="B6" s="251"/>
      <c r="C6" s="252"/>
      <c r="D6" s="216" t="s">
        <v>9</v>
      </c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8"/>
    </row>
    <row r="7" spans="1:21">
      <c r="A7" s="253"/>
      <c r="B7" s="254"/>
      <c r="C7" s="255"/>
      <c r="D7" s="53">
        <v>0</v>
      </c>
      <c r="E7" s="53">
        <v>2</v>
      </c>
      <c r="F7" s="53">
        <v>4</v>
      </c>
      <c r="G7" s="53">
        <v>6</v>
      </c>
      <c r="H7" s="53">
        <v>8</v>
      </c>
      <c r="I7" s="53">
        <v>10</v>
      </c>
      <c r="J7" s="53">
        <v>12</v>
      </c>
      <c r="K7" s="53">
        <v>14</v>
      </c>
      <c r="L7" s="53">
        <v>16</v>
      </c>
      <c r="M7" s="53">
        <v>18</v>
      </c>
      <c r="N7" s="53">
        <v>20</v>
      </c>
      <c r="O7" s="53">
        <v>22</v>
      </c>
      <c r="P7" s="53">
        <v>24</v>
      </c>
      <c r="Q7" s="53">
        <v>26</v>
      </c>
      <c r="R7" s="53">
        <v>28</v>
      </c>
      <c r="S7" s="53">
        <v>30</v>
      </c>
      <c r="T7" s="53">
        <v>32</v>
      </c>
      <c r="U7" s="39">
        <v>34</v>
      </c>
    </row>
    <row r="8" spans="1:21">
      <c r="A8" s="256" t="s">
        <v>10</v>
      </c>
      <c r="B8" s="257"/>
      <c r="C8" s="258"/>
      <c r="D8" s="40" t="s">
        <v>70</v>
      </c>
      <c r="E8" s="53" t="s">
        <v>12</v>
      </c>
      <c r="F8" s="53" t="s">
        <v>13</v>
      </c>
      <c r="G8" s="53" t="s">
        <v>14</v>
      </c>
      <c r="H8" s="53" t="s">
        <v>15</v>
      </c>
      <c r="I8" s="53" t="s">
        <v>16</v>
      </c>
      <c r="J8" s="53" t="s">
        <v>17</v>
      </c>
      <c r="K8" s="53" t="s">
        <v>18</v>
      </c>
      <c r="L8" s="53" t="s">
        <v>19</v>
      </c>
      <c r="M8" s="53" t="s">
        <v>20</v>
      </c>
      <c r="N8" s="53" t="s">
        <v>21</v>
      </c>
      <c r="O8" s="53" t="s">
        <v>22</v>
      </c>
      <c r="P8" s="53" t="s">
        <v>23</v>
      </c>
      <c r="Q8" s="53" t="s">
        <v>24</v>
      </c>
      <c r="R8" s="53" t="s">
        <v>25</v>
      </c>
      <c r="S8" s="53" t="s">
        <v>26</v>
      </c>
      <c r="T8" s="53" t="s">
        <v>27</v>
      </c>
      <c r="U8" s="53" t="s">
        <v>28</v>
      </c>
    </row>
    <row r="9" spans="1:21">
      <c r="A9" s="57" t="s">
        <v>71</v>
      </c>
      <c r="B9" s="58"/>
      <c r="C9" s="59" t="s">
        <v>19</v>
      </c>
      <c r="D9" s="60">
        <v>1692.02</v>
      </c>
      <c r="E9" s="60">
        <f>D9+(D9*'[2]Plano de carreira'!$G$13)</f>
        <v>1725.8604</v>
      </c>
      <c r="F9" s="60">
        <f>E9+(E9*'[2]Plano de carreira'!$G$13)</f>
        <v>1760.377608</v>
      </c>
      <c r="G9" s="60">
        <f>F9+(F9*'[2]Plano de carreira'!$G$13)</f>
        <v>1795.58516016</v>
      </c>
      <c r="H9" s="60">
        <f>G9+(G9*'[2]Plano de carreira'!$G$13)</f>
        <v>1831.4968633632</v>
      </c>
      <c r="I9" s="60">
        <f>H9+(H9*'[2]Plano de carreira'!$G$13)</f>
        <v>1868.126800630464</v>
      </c>
      <c r="J9" s="60">
        <f>I9+(I9*'[2]Plano de carreira'!$G$13)</f>
        <v>1905.4893366430733</v>
      </c>
      <c r="K9" s="60">
        <f>J9+(J9*'[2]Plano de carreira'!$G$13)</f>
        <v>1943.5991233759348</v>
      </c>
      <c r="L9" s="60">
        <f>K9+(K9*'[2]Plano de carreira'!$G$13)</f>
        <v>1982.4711058434534</v>
      </c>
      <c r="M9" s="60">
        <f>L9+(L9*'[2]Plano de carreira'!$G$13)</f>
        <v>2022.1205279603225</v>
      </c>
      <c r="N9" s="60">
        <f>M9+(M9*'[2]Plano de carreira'!$G$13)</f>
        <v>2062.5629385195289</v>
      </c>
      <c r="O9" s="60">
        <f>N9+(N9*'[2]Plano de carreira'!$G$13)</f>
        <v>2103.8141972899193</v>
      </c>
      <c r="P9" s="60">
        <f>O9+(O9*'[2]Plano de carreira'!$G$13)</f>
        <v>2145.8904812357177</v>
      </c>
      <c r="Q9" s="60">
        <f>P9+(P9*'[2]Plano de carreira'!$G$13)</f>
        <v>2188.808290860432</v>
      </c>
      <c r="R9" s="60">
        <f>Q9+(Q9*'[2]Plano de carreira'!$G$13)</f>
        <v>2232.5844566776404</v>
      </c>
      <c r="S9" s="60">
        <f>R9+(R9*'[2]Plano de carreira'!$G$13)</f>
        <v>2277.2361458111932</v>
      </c>
      <c r="T9" s="60">
        <f>S9+(S9*'[2]Plano de carreira'!$G$13)</f>
        <v>2322.7808687274169</v>
      </c>
      <c r="U9" s="60">
        <f>T9+(T9*'[2]Plano de carreira'!$G$13)</f>
        <v>2369.2364861019651</v>
      </c>
    </row>
    <row r="10" spans="1:21">
      <c r="A10" s="57" t="s">
        <v>72</v>
      </c>
      <c r="B10" s="58"/>
      <c r="C10" s="42" t="s">
        <v>31</v>
      </c>
      <c r="D10" s="9">
        <f>D9+(D9*'[2]Plano de carreira'!$G$15)</f>
        <v>1861.222</v>
      </c>
      <c r="E10" s="10">
        <f>E9+(E9*'[2]Plano de carreira'!$G$15)</f>
        <v>1898.4464400000002</v>
      </c>
      <c r="F10" s="10">
        <f>F9+(F9*'[2]Plano de carreira'!$G$15)</f>
        <v>1936.4153688000001</v>
      </c>
      <c r="G10" s="10">
        <f>G9+(G9*'[2]Plano de carreira'!$G$15)</f>
        <v>1975.1436761760001</v>
      </c>
      <c r="H10" s="10">
        <f>H9+(H9*'[2]Plano de carreira'!$G$15)</f>
        <v>2014.6465496995199</v>
      </c>
      <c r="I10" s="10">
        <f>I9+(I9*'[2]Plano de carreira'!$G$15)</f>
        <v>2054.9394806935106</v>
      </c>
      <c r="J10" s="10">
        <f>J9+(J9*'[2]Plano de carreira'!$G$15)</f>
        <v>2096.0382703073806</v>
      </c>
      <c r="K10" s="10">
        <f>K9+(K9*'[2]Plano de carreira'!$G$15)</f>
        <v>2137.9590357135285</v>
      </c>
      <c r="L10" s="10">
        <f>L9+(L9*'[2]Plano de carreira'!$G$15)</f>
        <v>2180.7182164277988</v>
      </c>
      <c r="M10" s="10">
        <f>M9+(M9*'[2]Plano de carreira'!$G$15)</f>
        <v>2224.3325807563547</v>
      </c>
      <c r="N10" s="10">
        <f>N9+(N9*'[2]Plano de carreira'!$G$15)</f>
        <v>2268.8192323714816</v>
      </c>
      <c r="O10" s="10">
        <f>O9+(O9*'[2]Plano de carreira'!$G$15)</f>
        <v>2314.1956170189114</v>
      </c>
      <c r="P10" s="10">
        <f>P9+(P9*'[2]Plano de carreira'!$G$15)</f>
        <v>2360.4795293592897</v>
      </c>
      <c r="Q10" s="10">
        <f>Q9+(Q9*'[2]Plano de carreira'!$G$15)</f>
        <v>2407.6891199464753</v>
      </c>
      <c r="R10" s="10">
        <f>R9+(R9*'[2]Plano de carreira'!$G$15)</f>
        <v>2455.8429023454046</v>
      </c>
      <c r="S10" s="10">
        <f>S9+(S9*'[2]Plano de carreira'!$G$15)</f>
        <v>2504.9597603923125</v>
      </c>
      <c r="T10" s="10">
        <f>T9+(T9*'[2]Plano de carreira'!$G$15)</f>
        <v>2555.0589556001587</v>
      </c>
      <c r="U10" s="11">
        <f>U9+(U9*'[2]Plano de carreira'!$G$15)</f>
        <v>2606.1601347121614</v>
      </c>
    </row>
    <row r="11" spans="1:21">
      <c r="A11" s="57" t="s">
        <v>32</v>
      </c>
      <c r="B11" s="58"/>
      <c r="C11" s="42" t="s">
        <v>33</v>
      </c>
      <c r="D11" s="9">
        <f>D10+(D10*'[2]Plano de carreira'!$G$15)</f>
        <v>2047.3442</v>
      </c>
      <c r="E11" s="10">
        <f>E10+(E10*'[2]Plano de carreira'!$G$15)</f>
        <v>2088.2910840000004</v>
      </c>
      <c r="F11" s="10">
        <f>F10+(F10*'[2]Plano de carreira'!$G$15)</f>
        <v>2130.05690568</v>
      </c>
      <c r="G11" s="10">
        <f>G10+(G10*'[2]Plano de carreira'!$G$15)</f>
        <v>2172.6580437936</v>
      </c>
      <c r="H11" s="10">
        <f>H10+(H10*'[2]Plano de carreira'!$G$15)</f>
        <v>2216.111204669472</v>
      </c>
      <c r="I11" s="10">
        <f>I10+(I10*'[2]Plano de carreira'!$G$15)</f>
        <v>2260.4334287628617</v>
      </c>
      <c r="J11" s="10">
        <f>J10+(J10*'[2]Plano de carreira'!$G$15)</f>
        <v>2305.6420973381187</v>
      </c>
      <c r="K11" s="10">
        <f>K10+(K10*'[2]Plano de carreira'!$G$15)</f>
        <v>2351.7549392848814</v>
      </c>
      <c r="L11" s="10">
        <f>L10+(L10*'[2]Plano de carreira'!$G$15)</f>
        <v>2398.7900380705787</v>
      </c>
      <c r="M11" s="10">
        <f>M10+(M10*'[2]Plano de carreira'!$G$15)</f>
        <v>2446.7658388319901</v>
      </c>
      <c r="N11" s="10">
        <f>N10+(N10*'[2]Plano de carreira'!$G$15)</f>
        <v>2495.70115560863</v>
      </c>
      <c r="O11" s="10">
        <f>O10+(O10*'[2]Plano de carreira'!$G$15)</f>
        <v>2545.6151787208028</v>
      </c>
      <c r="P11" s="10">
        <f>P10+(P10*'[2]Plano de carreira'!$G$15)</f>
        <v>2596.5274822952188</v>
      </c>
      <c r="Q11" s="10">
        <f>Q10+(Q10*'[2]Plano de carreira'!$G$15)</f>
        <v>2648.458031941123</v>
      </c>
      <c r="R11" s="10">
        <f>R10+(R10*'[2]Plano de carreira'!$G$15)</f>
        <v>2701.4271925799449</v>
      </c>
      <c r="S11" s="10">
        <f>S10+(S10*'[2]Plano de carreira'!$G$15)</f>
        <v>2755.4557364315438</v>
      </c>
      <c r="T11" s="10">
        <f>T10+(T10*'[2]Plano de carreira'!$G$15)</f>
        <v>2810.5648511601744</v>
      </c>
      <c r="U11" s="11">
        <f>U10+(U10*'[2]Plano de carreira'!$G$15)</f>
        <v>2866.7761481833777</v>
      </c>
    </row>
    <row r="12" spans="1:21">
      <c r="A12" s="57" t="s">
        <v>34</v>
      </c>
      <c r="B12" s="58"/>
      <c r="C12" s="42" t="s">
        <v>35</v>
      </c>
      <c r="D12" s="9">
        <f>D11+(D11*'[2]Plano de carreira'!$G$15)</f>
        <v>2252.0786200000002</v>
      </c>
      <c r="E12" s="10">
        <f>E11+(E11*'[2]Plano de carreira'!$G$15)</f>
        <v>2297.1201924000006</v>
      </c>
      <c r="F12" s="10">
        <f>F11+(F11*'[2]Plano de carreira'!$G$15)</f>
        <v>2343.0625962479999</v>
      </c>
      <c r="G12" s="10">
        <f>G11+(G11*'[2]Plano de carreira'!$G$15)</f>
        <v>2389.9238481729599</v>
      </c>
      <c r="H12" s="10">
        <f>H11+(H11*'[2]Plano de carreira'!$G$15)</f>
        <v>2437.7223251364194</v>
      </c>
      <c r="I12" s="10">
        <f>I11+(I11*'[2]Plano de carreira'!$G$15)</f>
        <v>2486.476771639148</v>
      </c>
      <c r="J12" s="10">
        <f>J11+(J11*'[2]Plano de carreira'!$G$15)</f>
        <v>2536.2063070719305</v>
      </c>
      <c r="K12" s="10">
        <f>K11+(K11*'[2]Plano de carreira'!$G$15)</f>
        <v>2586.9304332133697</v>
      </c>
      <c r="L12" s="10">
        <f>L11+(L11*'[2]Plano de carreira'!$G$15)</f>
        <v>2638.6690418776366</v>
      </c>
      <c r="M12" s="10">
        <f>M11+(M11*'[2]Plano de carreira'!$G$15)</f>
        <v>2691.442422715189</v>
      </c>
      <c r="N12" s="10">
        <f>N11+(N11*'[2]Plano de carreira'!$G$15)</f>
        <v>2745.271271169493</v>
      </c>
      <c r="O12" s="10">
        <f>O11+(O11*'[2]Plano de carreira'!$G$15)</f>
        <v>2800.1766965928832</v>
      </c>
      <c r="P12" s="10">
        <f>P11+(P11*'[2]Plano de carreira'!$G$15)</f>
        <v>2856.1802305247406</v>
      </c>
      <c r="Q12" s="10">
        <f>Q11+(Q11*'[2]Plano de carreira'!$G$15)</f>
        <v>2913.3038351352352</v>
      </c>
      <c r="R12" s="10">
        <f>R11+(R11*'[2]Plano de carreira'!$G$15)</f>
        <v>2971.5699118379393</v>
      </c>
      <c r="S12" s="10">
        <f>S11+(S11*'[2]Plano de carreira'!$G$15)</f>
        <v>3031.0013100746983</v>
      </c>
      <c r="T12" s="10">
        <f>T11+(T11*'[2]Plano de carreira'!$G$15)</f>
        <v>3091.6213362761919</v>
      </c>
      <c r="U12" s="11">
        <f>U11+(U11*'[2]Plano de carreira'!$G$15)</f>
        <v>3153.4537630017153</v>
      </c>
    </row>
    <row r="13" spans="1:21">
      <c r="A13" s="66" t="s">
        <v>73</v>
      </c>
      <c r="B13" s="67"/>
      <c r="C13" s="42" t="s">
        <v>37</v>
      </c>
      <c r="D13" s="12">
        <f>D12+(D12*'[2]Plano de carreira'!$G$15)</f>
        <v>2477.2864820000004</v>
      </c>
      <c r="E13" s="13">
        <f>E12+(E12*'[2]Plano de carreira'!$G$15)</f>
        <v>2526.8322116400009</v>
      </c>
      <c r="F13" s="13">
        <f>F12+(F12*'[2]Plano de carreira'!$G$15)</f>
        <v>2577.3688558727999</v>
      </c>
      <c r="G13" s="13">
        <f>G12+(G12*'[2]Plano de carreira'!$G$15)</f>
        <v>2628.916232990256</v>
      </c>
      <c r="H13" s="13">
        <f>H12+(H12*'[2]Plano de carreira'!$G$15)</f>
        <v>2681.4945576500613</v>
      </c>
      <c r="I13" s="13">
        <f>I12+(I12*'[2]Plano de carreira'!$G$15)</f>
        <v>2735.1244488030629</v>
      </c>
      <c r="J13" s="13">
        <f>J12+(J12*'[2]Plano de carreira'!$G$15)</f>
        <v>2789.8269377791235</v>
      </c>
      <c r="K13" s="13">
        <f>K12+(K12*'[2]Plano de carreira'!$G$15)</f>
        <v>2845.6234765347067</v>
      </c>
      <c r="L13" s="13">
        <f>L12+(L12*'[2]Plano de carreira'!$G$15)</f>
        <v>2902.5359460654004</v>
      </c>
      <c r="M13" s="13">
        <f>M12+(M12*'[2]Plano de carreira'!$G$15)</f>
        <v>2960.586664986708</v>
      </c>
      <c r="N13" s="13">
        <f>N12+(N12*'[2]Plano de carreira'!$G$15)</f>
        <v>3019.7983982864425</v>
      </c>
      <c r="O13" s="13">
        <f>O12+(O12*'[2]Plano de carreira'!$G$15)</f>
        <v>3080.1943662521717</v>
      </c>
      <c r="P13" s="13">
        <f>P12+(P12*'[2]Plano de carreira'!$G$15)</f>
        <v>3141.7982535772148</v>
      </c>
      <c r="Q13" s="14">
        <f>Q12+(Q12*'[2]Plano de carreira'!$G$15)</f>
        <v>3204.6342186487586</v>
      </c>
      <c r="R13" s="13">
        <f>R12+(R12*'[2]Plano de carreira'!$G$15)</f>
        <v>3268.7269030217331</v>
      </c>
      <c r="S13" s="13">
        <f>S12+(S12*'[2]Plano de carreira'!$G$15)</f>
        <v>3334.1014410821681</v>
      </c>
      <c r="T13" s="13">
        <f>T12+(T12*'[2]Plano de carreira'!$G$15)</f>
        <v>3400.7834699038112</v>
      </c>
      <c r="U13" s="11">
        <f>U12+(U12*'[2]Plano de carreira'!$G$15)</f>
        <v>3468.799139301887</v>
      </c>
    </row>
    <row r="14" spans="1:21">
      <c r="A14" s="57" t="s">
        <v>38</v>
      </c>
      <c r="B14" s="58"/>
      <c r="C14" s="42" t="s">
        <v>39</v>
      </c>
      <c r="D14" s="15">
        <f>D13+(D13*'[2]Plano de carreira'!$G$15)</f>
        <v>2725.0151302000004</v>
      </c>
      <c r="E14" s="10">
        <f>E13+(E13*'[2]Plano de carreira'!$G$15)</f>
        <v>2779.5154328040007</v>
      </c>
      <c r="F14" s="10">
        <f>F13+(F13*'[2]Plano de carreira'!$G$15)</f>
        <v>2835.10574146008</v>
      </c>
      <c r="G14" s="10">
        <f>G13+(G13*'[2]Plano de carreira'!$G$15)</f>
        <v>2891.8078562892815</v>
      </c>
      <c r="H14" s="15">
        <f>H13+(H13*'[2]Plano de carreira'!$G$15)</f>
        <v>2949.6440134150675</v>
      </c>
      <c r="I14" s="10">
        <f>I13+(I13*'[2]Plano de carreira'!$G$15)</f>
        <v>3008.6368936833692</v>
      </c>
      <c r="J14" s="10">
        <f>J13+(J13*'[2]Plano de carreira'!$G$15)</f>
        <v>3068.8096315570356</v>
      </c>
      <c r="K14" s="10">
        <f>K13+(K13*'[2]Plano de carreira'!$G$15)</f>
        <v>3130.1858241881773</v>
      </c>
      <c r="L14" s="10">
        <f>L13+(L13*'[2]Plano de carreira'!$G$15)</f>
        <v>3192.7895406719404</v>
      </c>
      <c r="M14" s="10">
        <f>M13+(M13*'[2]Plano de carreira'!$G$15)</f>
        <v>3256.6453314853788</v>
      </c>
      <c r="N14" s="10">
        <f>N13+(N13*'[2]Plano de carreira'!$G$15)</f>
        <v>3321.7782381150869</v>
      </c>
      <c r="O14" s="10">
        <f>O13+(O13*'[2]Plano de carreira'!$G$15)</f>
        <v>3388.2138028773888</v>
      </c>
      <c r="P14" s="10">
        <f>P13+(P13*'[2]Plano de carreira'!$G$15)</f>
        <v>3455.9780789349361</v>
      </c>
      <c r="Q14" s="10">
        <f>Q13+(Q13*'[2]Plano de carreira'!$G$15)</f>
        <v>3525.0976405136344</v>
      </c>
      <c r="R14" s="61">
        <f>R13+(R13*'[2]Plano de carreira'!$G$15)</f>
        <v>3595.5995933239064</v>
      </c>
      <c r="S14" s="10">
        <f>S13+(S13*'[2]Plano de carreira'!$G$15)</f>
        <v>3667.5115851903847</v>
      </c>
      <c r="T14" s="15">
        <f>T13+(T13*'[2]Plano de carreira'!$G$15)</f>
        <v>3740.8618168941925</v>
      </c>
      <c r="U14" s="11">
        <f>U13+(U13*'[2]Plano de carreira'!$G$15)</f>
        <v>3815.6790532320756</v>
      </c>
    </row>
    <row r="15" spans="1:21">
      <c r="A15" s="57" t="s">
        <v>40</v>
      </c>
      <c r="B15" s="58"/>
      <c r="C15" s="42" t="s">
        <v>41</v>
      </c>
      <c r="D15" s="16">
        <f>D14+(D14*'[2]Plano de carreira'!$G$15)</f>
        <v>2997.5166432200003</v>
      </c>
      <c r="E15" s="17">
        <f>E14+(E14*'[2]Plano de carreira'!$G$15)</f>
        <v>3057.4669760844008</v>
      </c>
      <c r="F15" s="17">
        <f>F14+(F14*'[2]Plano de carreira'!$G$15)</f>
        <v>3118.6163156060879</v>
      </c>
      <c r="G15" s="17">
        <f>G14+(G14*'[2]Plano de carreira'!$G$15)</f>
        <v>3180.9886419182099</v>
      </c>
      <c r="H15" s="16">
        <f>H14+(H14*'[2]Plano de carreira'!$G$15)</f>
        <v>3244.6084147565743</v>
      </c>
      <c r="I15" s="17">
        <f>I14+(I14*'[2]Plano de carreira'!$G$15)</f>
        <v>3309.5005830517061</v>
      </c>
      <c r="J15" s="17">
        <f>J14+(J14*'[2]Plano de carreira'!$G$15)</f>
        <v>3375.6905947127393</v>
      </c>
      <c r="K15" s="17">
        <f>K14+(K14*'[2]Plano de carreira'!$G$15)</f>
        <v>3443.2044066069952</v>
      </c>
      <c r="L15" s="17">
        <f>L14+(L14*'[2]Plano de carreira'!$G$15)</f>
        <v>3512.0684947391346</v>
      </c>
      <c r="M15" s="17">
        <f>M14+(M14*'[2]Plano de carreira'!$G$15)</f>
        <v>3582.3098646339167</v>
      </c>
      <c r="N15" s="17">
        <f>N14+(N14*'[2]Plano de carreira'!$G$15)</f>
        <v>3653.9560619265958</v>
      </c>
      <c r="O15" s="17">
        <f>O14+(O14*'[2]Plano de carreira'!$G$15)</f>
        <v>3727.0351831651278</v>
      </c>
      <c r="P15" s="17">
        <f>P14+(P14*'[2]Plano de carreira'!$G$15)</f>
        <v>3801.5758868284297</v>
      </c>
      <c r="Q15" s="17">
        <f>Q14+(Q14*'[2]Plano de carreira'!$G$15)</f>
        <v>3877.607404564998</v>
      </c>
      <c r="R15" s="17">
        <f>R14+(R14*'[2]Plano de carreira'!$G$15)</f>
        <v>3955.1595526562969</v>
      </c>
      <c r="S15" s="17">
        <f>S14+(S14*'[2]Plano de carreira'!$G$15)</f>
        <v>4034.2627437094234</v>
      </c>
      <c r="T15" s="16">
        <f>T14+(T14*'[2]Plano de carreira'!$G$15)</f>
        <v>4114.9479985836115</v>
      </c>
      <c r="U15" s="11">
        <f>U14+(U14*'[2]Plano de carreira'!$G$15)</f>
        <v>4197.2469585552835</v>
      </c>
    </row>
    <row r="16" spans="1:21">
      <c r="A16" s="259" t="s">
        <v>42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1"/>
    </row>
    <row r="17" spans="1:21" ht="15.75" thickBot="1">
      <c r="A17" s="247" t="s">
        <v>43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9"/>
    </row>
    <row r="18" spans="1:21" ht="15.75" thickBot="1">
      <c r="A18" s="190" t="s">
        <v>44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2"/>
    </row>
    <row r="19" spans="1:21" ht="15.75" thickBot="1">
      <c r="A19" s="193" t="s">
        <v>45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5"/>
    </row>
    <row r="20" spans="1:21">
      <c r="A20" s="196" t="s">
        <v>74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8"/>
    </row>
    <row r="21" spans="1:21">
      <c r="A21" s="199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1"/>
    </row>
    <row r="22" spans="1:21">
      <c r="A22" s="199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1"/>
    </row>
    <row r="23" spans="1:21" ht="15.75" thickBot="1">
      <c r="A23" s="202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4"/>
    </row>
    <row r="24" spans="1:21" ht="15.75" thickBot="1">
      <c r="A24" s="93" t="s">
        <v>86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</row>
    <row r="25" spans="1:2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4"/>
    </row>
    <row r="26" spans="1:21">
      <c r="A26" s="54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>
      <c r="A27" s="54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>
      <c r="A29" s="82" t="s">
        <v>60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</row>
    <row r="30" spans="1:21">
      <c r="A30" s="82" t="s">
        <v>61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</row>
    <row r="31" spans="1:2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</row>
  </sheetData>
  <mergeCells count="24">
    <mergeCell ref="F3:J3"/>
    <mergeCell ref="K3:S3"/>
    <mergeCell ref="T3:U4"/>
    <mergeCell ref="A4:E4"/>
    <mergeCell ref="F4:J4"/>
    <mergeCell ref="K4:S5"/>
    <mergeCell ref="A5:E5"/>
    <mergeCell ref="F5:J5"/>
    <mergeCell ref="A30:U30"/>
    <mergeCell ref="A1:U1"/>
    <mergeCell ref="A17:U17"/>
    <mergeCell ref="A18:U18"/>
    <mergeCell ref="A19:U19"/>
    <mergeCell ref="A20:U23"/>
    <mergeCell ref="A24:U24"/>
    <mergeCell ref="A29:U29"/>
    <mergeCell ref="T5:U5"/>
    <mergeCell ref="A6:C6"/>
    <mergeCell ref="D6:U6"/>
    <mergeCell ref="A7:C7"/>
    <mergeCell ref="A8:C8"/>
    <mergeCell ref="A16:U16"/>
    <mergeCell ref="A2:U2"/>
    <mergeCell ref="A3:E3"/>
  </mergeCells>
  <pageMargins left="0.51181102362204722" right="0.51181102362204722" top="0.78740157480314965" bottom="0.78740157480314965" header="0.31496062992125984" footer="0.31496062992125984"/>
  <pageSetup paperSize="9" scale="6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workbookViewId="0">
      <selection activeCell="V31" sqref="V31"/>
    </sheetView>
  </sheetViews>
  <sheetFormatPr defaultRowHeight="15"/>
  <cols>
    <col min="2" max="2" width="9.7109375" customWidth="1"/>
    <col min="258" max="258" width="9.7109375" customWidth="1"/>
    <col min="514" max="514" width="9.7109375" customWidth="1"/>
    <col min="770" max="770" width="9.7109375" customWidth="1"/>
    <col min="1026" max="1026" width="9.7109375" customWidth="1"/>
    <col min="1282" max="1282" width="9.7109375" customWidth="1"/>
    <col min="1538" max="1538" width="9.7109375" customWidth="1"/>
    <col min="1794" max="1794" width="9.7109375" customWidth="1"/>
    <col min="2050" max="2050" width="9.7109375" customWidth="1"/>
    <col min="2306" max="2306" width="9.7109375" customWidth="1"/>
    <col min="2562" max="2562" width="9.7109375" customWidth="1"/>
    <col min="2818" max="2818" width="9.7109375" customWidth="1"/>
    <col min="3074" max="3074" width="9.7109375" customWidth="1"/>
    <col min="3330" max="3330" width="9.7109375" customWidth="1"/>
    <col min="3586" max="3586" width="9.7109375" customWidth="1"/>
    <col min="3842" max="3842" width="9.7109375" customWidth="1"/>
    <col min="4098" max="4098" width="9.7109375" customWidth="1"/>
    <col min="4354" max="4354" width="9.7109375" customWidth="1"/>
    <col min="4610" max="4610" width="9.7109375" customWidth="1"/>
    <col min="4866" max="4866" width="9.7109375" customWidth="1"/>
    <col min="5122" max="5122" width="9.7109375" customWidth="1"/>
    <col min="5378" max="5378" width="9.7109375" customWidth="1"/>
    <col min="5634" max="5634" width="9.7109375" customWidth="1"/>
    <col min="5890" max="5890" width="9.7109375" customWidth="1"/>
    <col min="6146" max="6146" width="9.7109375" customWidth="1"/>
    <col min="6402" max="6402" width="9.7109375" customWidth="1"/>
    <col min="6658" max="6658" width="9.7109375" customWidth="1"/>
    <col min="6914" max="6914" width="9.7109375" customWidth="1"/>
    <col min="7170" max="7170" width="9.7109375" customWidth="1"/>
    <col min="7426" max="7426" width="9.7109375" customWidth="1"/>
    <col min="7682" max="7682" width="9.7109375" customWidth="1"/>
    <col min="7938" max="7938" width="9.7109375" customWidth="1"/>
    <col min="8194" max="8194" width="9.7109375" customWidth="1"/>
    <col min="8450" max="8450" width="9.7109375" customWidth="1"/>
    <col min="8706" max="8706" width="9.7109375" customWidth="1"/>
    <col min="8962" max="8962" width="9.7109375" customWidth="1"/>
    <col min="9218" max="9218" width="9.7109375" customWidth="1"/>
    <col min="9474" max="9474" width="9.7109375" customWidth="1"/>
    <col min="9730" max="9730" width="9.7109375" customWidth="1"/>
    <col min="9986" max="9986" width="9.7109375" customWidth="1"/>
    <col min="10242" max="10242" width="9.7109375" customWidth="1"/>
    <col min="10498" max="10498" width="9.7109375" customWidth="1"/>
    <col min="10754" max="10754" width="9.7109375" customWidth="1"/>
    <col min="11010" max="11010" width="9.7109375" customWidth="1"/>
    <col min="11266" max="11266" width="9.7109375" customWidth="1"/>
    <col min="11522" max="11522" width="9.7109375" customWidth="1"/>
    <col min="11778" max="11778" width="9.7109375" customWidth="1"/>
    <col min="12034" max="12034" width="9.7109375" customWidth="1"/>
    <col min="12290" max="12290" width="9.7109375" customWidth="1"/>
    <col min="12546" max="12546" width="9.7109375" customWidth="1"/>
    <col min="12802" max="12802" width="9.7109375" customWidth="1"/>
    <col min="13058" max="13058" width="9.7109375" customWidth="1"/>
    <col min="13314" max="13314" width="9.7109375" customWidth="1"/>
    <col min="13570" max="13570" width="9.7109375" customWidth="1"/>
    <col min="13826" max="13826" width="9.7109375" customWidth="1"/>
    <col min="14082" max="14082" width="9.7109375" customWidth="1"/>
    <col min="14338" max="14338" width="9.7109375" customWidth="1"/>
    <col min="14594" max="14594" width="9.7109375" customWidth="1"/>
    <col min="14850" max="14850" width="9.7109375" customWidth="1"/>
    <col min="15106" max="15106" width="9.7109375" customWidth="1"/>
    <col min="15362" max="15362" width="9.7109375" customWidth="1"/>
    <col min="15618" max="15618" width="9.7109375" customWidth="1"/>
    <col min="15874" max="15874" width="9.7109375" customWidth="1"/>
    <col min="16130" max="16130" width="9.7109375" customWidth="1"/>
  </cols>
  <sheetData>
    <row r="1" spans="1:21" s="72" customFormat="1" ht="18.75">
      <c r="A1" s="288" t="s">
        <v>85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</row>
    <row r="2" spans="1:21" ht="18">
      <c r="A2" s="99" t="s">
        <v>77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>
      <c r="A3" s="277" t="s">
        <v>1</v>
      </c>
      <c r="B3" s="277"/>
      <c r="C3" s="277"/>
      <c r="D3" s="277"/>
      <c r="E3" s="277"/>
      <c r="F3" s="278" t="s">
        <v>78</v>
      </c>
      <c r="G3" s="279"/>
      <c r="H3" s="279"/>
      <c r="I3" s="279"/>
      <c r="J3" s="279"/>
      <c r="K3" s="93" t="s">
        <v>3</v>
      </c>
      <c r="L3" s="279"/>
      <c r="M3" s="279"/>
      <c r="N3" s="279"/>
      <c r="O3" s="279"/>
      <c r="P3" s="279"/>
      <c r="Q3" s="279"/>
      <c r="R3" s="279"/>
      <c r="S3" s="279"/>
      <c r="T3" s="280" t="s">
        <v>4</v>
      </c>
      <c r="U3" s="280"/>
    </row>
    <row r="4" spans="1:21">
      <c r="A4" s="277" t="s">
        <v>5</v>
      </c>
      <c r="B4" s="277"/>
      <c r="C4" s="277"/>
      <c r="D4" s="277"/>
      <c r="E4" s="277"/>
      <c r="F4" s="278" t="s">
        <v>79</v>
      </c>
      <c r="G4" s="278"/>
      <c r="H4" s="278"/>
      <c r="I4" s="278"/>
      <c r="J4" s="278"/>
      <c r="K4" s="281" t="s">
        <v>80</v>
      </c>
      <c r="L4" s="281"/>
      <c r="M4" s="281"/>
      <c r="N4" s="281"/>
      <c r="O4" s="281"/>
      <c r="P4" s="281"/>
      <c r="Q4" s="281"/>
      <c r="R4" s="281"/>
      <c r="S4" s="281"/>
      <c r="T4" s="280"/>
      <c r="U4" s="280"/>
    </row>
    <row r="5" spans="1:21">
      <c r="A5" s="277" t="s">
        <v>7</v>
      </c>
      <c r="B5" s="277"/>
      <c r="C5" s="277"/>
      <c r="D5" s="277"/>
      <c r="E5" s="277"/>
      <c r="F5" s="278">
        <v>10</v>
      </c>
      <c r="G5" s="278"/>
      <c r="H5" s="278"/>
      <c r="I5" s="278"/>
      <c r="J5" s="278"/>
      <c r="K5" s="281"/>
      <c r="L5" s="281"/>
      <c r="M5" s="281"/>
      <c r="N5" s="281"/>
      <c r="O5" s="281"/>
      <c r="P5" s="281"/>
      <c r="Q5" s="281"/>
      <c r="R5" s="281"/>
      <c r="S5" s="281"/>
      <c r="T5" s="278" t="s">
        <v>49</v>
      </c>
      <c r="U5" s="278"/>
    </row>
    <row r="6" spans="1:21">
      <c r="A6" s="282" t="s">
        <v>8</v>
      </c>
      <c r="B6" s="282"/>
      <c r="C6" s="282"/>
      <c r="D6" s="93" t="s">
        <v>9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1" ht="15.75" thickBot="1">
      <c r="A7" s="283" t="s">
        <v>10</v>
      </c>
      <c r="B7" s="284"/>
      <c r="C7" s="285"/>
      <c r="D7" s="55" t="s">
        <v>11</v>
      </c>
      <c r="E7" s="55" t="s">
        <v>12</v>
      </c>
      <c r="F7" s="55" t="s">
        <v>13</v>
      </c>
      <c r="G7" s="55" t="s">
        <v>14</v>
      </c>
      <c r="H7" s="55" t="s">
        <v>15</v>
      </c>
      <c r="I7" s="55" t="s">
        <v>16</v>
      </c>
      <c r="J7" s="55" t="s">
        <v>17</v>
      </c>
      <c r="K7" s="55" t="s">
        <v>18</v>
      </c>
      <c r="L7" s="55" t="s">
        <v>19</v>
      </c>
      <c r="M7" s="55" t="s">
        <v>20</v>
      </c>
      <c r="N7" s="55" t="s">
        <v>21</v>
      </c>
      <c r="O7" s="55" t="s">
        <v>22</v>
      </c>
      <c r="P7" s="55" t="s">
        <v>23</v>
      </c>
      <c r="Q7" s="55" t="s">
        <v>24</v>
      </c>
      <c r="R7" s="55" t="s">
        <v>25</v>
      </c>
      <c r="S7" s="55" t="s">
        <v>26</v>
      </c>
      <c r="T7" s="55" t="s">
        <v>27</v>
      </c>
      <c r="U7" s="55" t="s">
        <v>28</v>
      </c>
    </row>
    <row r="8" spans="1:21" ht="15.75" thickBot="1">
      <c r="A8" s="286" t="s">
        <v>79</v>
      </c>
      <c r="B8" s="287"/>
      <c r="C8" s="68" t="s">
        <v>19</v>
      </c>
      <c r="D8" s="19">
        <v>1692.02</v>
      </c>
      <c r="E8" s="20">
        <f>D8+(D8*'[1]Plano de carreira'!$G$13)</f>
        <v>1725.8604</v>
      </c>
      <c r="F8" s="20">
        <f>E8+(E8*'[1]Plano de carreira'!$G$13)</f>
        <v>1760.377608</v>
      </c>
      <c r="G8" s="20">
        <f>F8+(F8*'[1]Plano de carreira'!$G$13)</f>
        <v>1795.58516016</v>
      </c>
      <c r="H8" s="20">
        <f>G8+(G8*'[1]Plano de carreira'!$G$13)</f>
        <v>1831.4968633632</v>
      </c>
      <c r="I8" s="20">
        <f>H8+(H8*'[1]Plano de carreira'!$G$13)</f>
        <v>1868.126800630464</v>
      </c>
      <c r="J8" s="20">
        <f>I8+(I8*'[1]Plano de carreira'!$G$13)</f>
        <v>1905.4893366430733</v>
      </c>
      <c r="K8" s="20">
        <f>J8+(J8*'[1]Plano de carreira'!$G$13)</f>
        <v>1943.5991233759348</v>
      </c>
      <c r="L8" s="20">
        <f>K8+(K8*'[1]Plano de carreira'!$G$13)</f>
        <v>1982.4711058434534</v>
      </c>
      <c r="M8" s="20">
        <f>L8+(L8*'[1]Plano de carreira'!$G$13)</f>
        <v>2022.1205279603225</v>
      </c>
      <c r="N8" s="20">
        <f>M8+(M8*'[1]Plano de carreira'!$G$13)</f>
        <v>2062.5629385195289</v>
      </c>
      <c r="O8" s="20">
        <f>N8+(N8*'[1]Plano de carreira'!$G$13)</f>
        <v>2103.8141972899193</v>
      </c>
      <c r="P8" s="20">
        <f>O8+(O8*'[1]Plano de carreira'!$G$13)</f>
        <v>2145.8904812357177</v>
      </c>
      <c r="Q8" s="20">
        <f>P8+(P8*'[1]Plano de carreira'!$G$13)</f>
        <v>2188.808290860432</v>
      </c>
      <c r="R8" s="20">
        <f>Q8+(Q8*'[1]Plano de carreira'!$G$13)</f>
        <v>2232.5844566776404</v>
      </c>
      <c r="S8" s="20">
        <f>R8+(R8*'[1]Plano de carreira'!$G$13)</f>
        <v>2277.2361458111932</v>
      </c>
      <c r="T8" s="20">
        <f>S8+(S8*'[1]Plano de carreira'!$G$13)</f>
        <v>2322.7808687274169</v>
      </c>
      <c r="U8" s="21">
        <f>T8+(T8*'[1]Plano de carreira'!$G$13)</f>
        <v>2369.2364861019651</v>
      </c>
    </row>
    <row r="9" spans="1:21">
      <c r="A9" s="286" t="s">
        <v>81</v>
      </c>
      <c r="B9" s="287"/>
      <c r="C9" s="69" t="s">
        <v>31</v>
      </c>
      <c r="D9" s="9">
        <f>D8+(D8*'[1]Plano de carreira'!$G$15)</f>
        <v>1861.222</v>
      </c>
      <c r="E9" s="10">
        <f>E8+(E8*'[1]Plano de carreira'!$G$15)</f>
        <v>1898.4464400000002</v>
      </c>
      <c r="F9" s="10">
        <f>F8+(F8*'[1]Plano de carreira'!$G$15)</f>
        <v>1936.4153688000001</v>
      </c>
      <c r="G9" s="10">
        <f>G8+(G8*'[1]Plano de carreira'!$G$15)</f>
        <v>1975.1436761760001</v>
      </c>
      <c r="H9" s="10">
        <f>H8+(H8*'[1]Plano de carreira'!$G$15)</f>
        <v>2014.6465496995199</v>
      </c>
      <c r="I9" s="10">
        <f>I8+(I8*'[1]Plano de carreira'!$G$15)</f>
        <v>2054.9394806935106</v>
      </c>
      <c r="J9" s="10">
        <f>J8+(J8*'[1]Plano de carreira'!$G$15)</f>
        <v>2096.0382703073806</v>
      </c>
      <c r="K9" s="10">
        <f>K8+(K8*'[1]Plano de carreira'!$G$15)</f>
        <v>2137.9590357135285</v>
      </c>
      <c r="L9" s="10">
        <f>L8+(L8*'[1]Plano de carreira'!$G$15)</f>
        <v>2180.7182164277988</v>
      </c>
      <c r="M9" s="10">
        <f>M8+(M8*'[1]Plano de carreira'!$G$15)</f>
        <v>2224.3325807563547</v>
      </c>
      <c r="N9" s="10">
        <f>N8+(N8*'[1]Plano de carreira'!$G$15)</f>
        <v>2268.8192323714816</v>
      </c>
      <c r="O9" s="10">
        <f>O8+(O8*'[1]Plano de carreira'!$G$15)</f>
        <v>2314.1956170189114</v>
      </c>
      <c r="P9" s="10">
        <f>P8+(P8*'[1]Plano de carreira'!$G$15)</f>
        <v>2360.4795293592897</v>
      </c>
      <c r="Q9" s="10">
        <f>Q8+(Q8*'[1]Plano de carreira'!$G$15)</f>
        <v>2407.6891199464753</v>
      </c>
      <c r="R9" s="10">
        <f>R8+(R8*'[1]Plano de carreira'!$G$15)</f>
        <v>2455.8429023454046</v>
      </c>
      <c r="S9" s="10">
        <f>S8+(S8*'[1]Plano de carreira'!$G$15)</f>
        <v>2504.9597603923125</v>
      </c>
      <c r="T9" s="10">
        <f>T8+(T8*'[1]Plano de carreira'!$G$15)</f>
        <v>2555.0589556001587</v>
      </c>
      <c r="U9" s="11">
        <f>U8+(U8*'[1]Plano de carreira'!$G$15)</f>
        <v>2606.1601347121614</v>
      </c>
    </row>
    <row r="10" spans="1:21">
      <c r="A10" s="292" t="s">
        <v>82</v>
      </c>
      <c r="B10" s="293"/>
      <c r="C10" s="59" t="s">
        <v>33</v>
      </c>
      <c r="D10" s="9">
        <f>D9+(D9*'[1]Plano de carreira'!$G$15)</f>
        <v>2047.3442</v>
      </c>
      <c r="E10" s="10">
        <f>E9+(E9*'[1]Plano de carreira'!$G$15)</f>
        <v>2088.2910840000004</v>
      </c>
      <c r="F10" s="10">
        <f>F9+(F9*'[1]Plano de carreira'!$G$15)</f>
        <v>2130.05690568</v>
      </c>
      <c r="G10" s="10">
        <f>G9+(G9*'[1]Plano de carreira'!$G$15)</f>
        <v>2172.6580437936</v>
      </c>
      <c r="H10" s="10">
        <f>H9+(H9*'[1]Plano de carreira'!$G$15)</f>
        <v>2216.111204669472</v>
      </c>
      <c r="I10" s="10">
        <f>I9+(I9*'[1]Plano de carreira'!$G$15)</f>
        <v>2260.4334287628617</v>
      </c>
      <c r="J10" s="10">
        <f>J9+(J9*'[1]Plano de carreira'!$G$15)</f>
        <v>2305.6420973381187</v>
      </c>
      <c r="K10" s="10">
        <f>K9+(K9*'[1]Plano de carreira'!$G$15)</f>
        <v>2351.7549392848814</v>
      </c>
      <c r="L10" s="10">
        <f>L9+(L9*'[1]Plano de carreira'!$G$15)</f>
        <v>2398.7900380705787</v>
      </c>
      <c r="M10" s="10">
        <f>M9+(M9*'[1]Plano de carreira'!$G$15)</f>
        <v>2446.7658388319901</v>
      </c>
      <c r="N10" s="10">
        <f>N9+(N9*'[1]Plano de carreira'!$G$15)</f>
        <v>2495.70115560863</v>
      </c>
      <c r="O10" s="10">
        <f>O9+(O9*'[1]Plano de carreira'!$G$15)</f>
        <v>2545.6151787208028</v>
      </c>
      <c r="P10" s="10">
        <f>P9+(P9*'[1]Plano de carreira'!$G$15)</f>
        <v>2596.5274822952188</v>
      </c>
      <c r="Q10" s="10">
        <f>Q9+(Q9*'[1]Plano de carreira'!$G$15)</f>
        <v>2648.458031941123</v>
      </c>
      <c r="R10" s="10">
        <f>R9+(R9*'[1]Plano de carreira'!$G$15)</f>
        <v>2701.4271925799449</v>
      </c>
      <c r="S10" s="10">
        <f>S9+(S9*'[1]Plano de carreira'!$G$15)</f>
        <v>2755.4557364315438</v>
      </c>
      <c r="T10" s="10">
        <f>T9+(T9*'[1]Plano de carreira'!$G$15)</f>
        <v>2810.5648511601744</v>
      </c>
      <c r="U10" s="11">
        <f>U9+(U9*'[1]Plano de carreira'!$G$15)</f>
        <v>2866.7761481833777</v>
      </c>
    </row>
    <row r="11" spans="1:21">
      <c r="A11" s="292" t="s">
        <v>83</v>
      </c>
      <c r="B11" s="293"/>
      <c r="C11" s="70" t="s">
        <v>35</v>
      </c>
      <c r="D11" s="9">
        <f>D10+(D10*'[1]Plano de carreira'!$G$15)</f>
        <v>2252.0786200000002</v>
      </c>
      <c r="E11" s="10">
        <f>E10+(E10*'[1]Plano de carreira'!$G$15)</f>
        <v>2297.1201924000006</v>
      </c>
      <c r="F11" s="10">
        <f>F10+(F10*'[1]Plano de carreira'!$G$15)</f>
        <v>2343.0625962479999</v>
      </c>
      <c r="G11" s="10">
        <f>G10+(G10*'[1]Plano de carreira'!$G$15)</f>
        <v>2389.9238481729599</v>
      </c>
      <c r="H11" s="10">
        <f>H10+(H10*'[1]Plano de carreira'!$G$15)</f>
        <v>2437.7223251364194</v>
      </c>
      <c r="I11" s="10">
        <f>I10+(I10*'[1]Plano de carreira'!$G$15)</f>
        <v>2486.476771639148</v>
      </c>
      <c r="J11" s="10">
        <f>J10+(J10*'[1]Plano de carreira'!$G$15)</f>
        <v>2536.2063070719305</v>
      </c>
      <c r="K11" s="10">
        <f>K10+(K10*'[1]Plano de carreira'!$G$15)</f>
        <v>2586.9304332133697</v>
      </c>
      <c r="L11" s="10">
        <f>L10+(L10*'[1]Plano de carreira'!$G$15)</f>
        <v>2638.6690418776366</v>
      </c>
      <c r="M11" s="10">
        <f>M10+(M10*'[1]Plano de carreira'!$G$15)</f>
        <v>2691.442422715189</v>
      </c>
      <c r="N11" s="10">
        <f>N10+(N10*'[1]Plano de carreira'!$G$15)</f>
        <v>2745.271271169493</v>
      </c>
      <c r="O11" s="10">
        <f>O10+(O10*'[1]Plano de carreira'!$G$15)</f>
        <v>2800.1766965928832</v>
      </c>
      <c r="P11" s="10">
        <f>P10+(P10*'[1]Plano de carreira'!$G$15)</f>
        <v>2856.1802305247406</v>
      </c>
      <c r="Q11" s="10">
        <f>Q10+(Q10*'[1]Plano de carreira'!$G$15)</f>
        <v>2913.3038351352352</v>
      </c>
      <c r="R11" s="10">
        <f>R10+(R10*'[1]Plano de carreira'!$G$15)</f>
        <v>2971.5699118379393</v>
      </c>
      <c r="S11" s="10">
        <f>S10+(S10*'[1]Plano de carreira'!$G$15)</f>
        <v>3031.0013100746983</v>
      </c>
      <c r="T11" s="10">
        <f>T10+(T10*'[1]Plano de carreira'!$G$15)</f>
        <v>3091.6213362761919</v>
      </c>
      <c r="U11" s="11">
        <f>U10+(U10*'[1]Plano de carreira'!$G$15)</f>
        <v>3153.4537630017153</v>
      </c>
    </row>
    <row r="12" spans="1:21">
      <c r="A12" s="294" t="s">
        <v>82</v>
      </c>
      <c r="B12" s="295"/>
      <c r="C12" s="59" t="s">
        <v>37</v>
      </c>
      <c r="D12" s="12">
        <f>D11+(D11*'[1]Plano de carreira'!$G$15)</f>
        <v>2477.2864820000004</v>
      </c>
      <c r="E12" s="13">
        <f>E11+(E11*'[1]Plano de carreira'!$G$15)</f>
        <v>2526.8322116400009</v>
      </c>
      <c r="F12" s="13">
        <f>F11+(F11*'[1]Plano de carreira'!$G$15)</f>
        <v>2577.3688558727999</v>
      </c>
      <c r="G12" s="13">
        <f>G11+(G11*'[1]Plano de carreira'!$G$15)</f>
        <v>2628.916232990256</v>
      </c>
      <c r="H12" s="13">
        <f>H11+(H11*'[1]Plano de carreira'!$G$15)</f>
        <v>2681.4945576500613</v>
      </c>
      <c r="I12" s="13">
        <f>I11+(I11*'[1]Plano de carreira'!$G$15)</f>
        <v>2735.1244488030629</v>
      </c>
      <c r="J12" s="13">
        <f>J11+(J11*'[1]Plano de carreira'!$G$15)</f>
        <v>2789.8269377791235</v>
      </c>
      <c r="K12" s="13">
        <f>K11+(K11*'[1]Plano de carreira'!$G$15)</f>
        <v>2845.6234765347067</v>
      </c>
      <c r="L12" s="13">
        <f>L11+(L11*'[1]Plano de carreira'!$G$15)</f>
        <v>2902.5359460654004</v>
      </c>
      <c r="M12" s="13">
        <f>M11+(M11*'[1]Plano de carreira'!$G$15)</f>
        <v>2960.586664986708</v>
      </c>
      <c r="N12" s="13">
        <f>N11+(N11*'[1]Plano de carreira'!$G$15)</f>
        <v>3019.7983982864425</v>
      </c>
      <c r="O12" s="13">
        <f>O11+(O11*'[1]Plano de carreira'!$G$15)</f>
        <v>3080.1943662521717</v>
      </c>
      <c r="P12" s="13">
        <f>P11+(P11*'[1]Plano de carreira'!$G$15)</f>
        <v>3141.7982535772148</v>
      </c>
      <c r="Q12" s="14">
        <f>Q11+(Q11*'[1]Plano de carreira'!$G$15)</f>
        <v>3204.6342186487586</v>
      </c>
      <c r="R12" s="13">
        <f>R11+(R11*'[1]Plano de carreira'!$G$15)</f>
        <v>3268.7269030217331</v>
      </c>
      <c r="S12" s="13">
        <f>S11+(S11*'[1]Plano de carreira'!$G$15)</f>
        <v>3334.1014410821681</v>
      </c>
      <c r="T12" s="13">
        <f>T11+(T11*'[1]Plano de carreira'!$G$15)</f>
        <v>3400.7834699038112</v>
      </c>
      <c r="U12" s="11">
        <f>U11+(U11*'[1]Plano de carreira'!$G$15)</f>
        <v>3468.799139301887</v>
      </c>
    </row>
    <row r="13" spans="1:21">
      <c r="A13" s="294" t="s">
        <v>82</v>
      </c>
      <c r="B13" s="295"/>
      <c r="C13" s="42" t="s">
        <v>39</v>
      </c>
      <c r="D13" s="10">
        <f>D12+(D12*'[1]Plano de carreira'!$G$15)</f>
        <v>2725.0151302000004</v>
      </c>
      <c r="E13" s="10">
        <f>E12+(E12*'[1]Plano de carreira'!$G$15)</f>
        <v>2779.5154328040007</v>
      </c>
      <c r="F13" s="10">
        <f>F12+(F12*'[1]Plano de carreira'!$G$15)</f>
        <v>2835.10574146008</v>
      </c>
      <c r="G13" s="10">
        <f>G12+(G12*'[1]Plano de carreira'!$G$15)</f>
        <v>2891.8078562892815</v>
      </c>
      <c r="H13" s="15">
        <f>H12+(H12*'[1]Plano de carreira'!$G$15)</f>
        <v>2949.6440134150675</v>
      </c>
      <c r="I13" s="10">
        <f>I12+(I12*'[1]Plano de carreira'!$G$15)</f>
        <v>3008.6368936833692</v>
      </c>
      <c r="J13" s="10">
        <f>J12+(J12*'[1]Plano de carreira'!$G$15)</f>
        <v>3068.8096315570356</v>
      </c>
      <c r="K13" s="10">
        <f>K12+(K12*'[1]Plano de carreira'!$G$15)</f>
        <v>3130.1858241881773</v>
      </c>
      <c r="L13" s="10">
        <f>L12+(L12*'[1]Plano de carreira'!$G$15)</f>
        <v>3192.7895406719404</v>
      </c>
      <c r="M13" s="10">
        <f>M12+(M12*'[1]Plano de carreira'!$G$15)</f>
        <v>3256.6453314853788</v>
      </c>
      <c r="N13" s="10">
        <f>N12+(N12*'[1]Plano de carreira'!$G$15)</f>
        <v>3321.7782381150869</v>
      </c>
      <c r="O13" s="10">
        <f>O12+(O12*'[1]Plano de carreira'!$G$15)</f>
        <v>3388.2138028773888</v>
      </c>
      <c r="P13" s="10">
        <f>P12+(P12*'[1]Plano de carreira'!$G$15)</f>
        <v>3455.9780789349361</v>
      </c>
      <c r="Q13" s="10">
        <f>Q12+(Q12*'[1]Plano de carreira'!$G$15)</f>
        <v>3525.0976405136344</v>
      </c>
      <c r="R13" s="10">
        <f>R12+(R12*'[1]Plano de carreira'!$G$15)</f>
        <v>3595.5995933239064</v>
      </c>
      <c r="S13" s="10">
        <f>S12+(S12*'[1]Plano de carreira'!$G$15)</f>
        <v>3667.5115851903847</v>
      </c>
      <c r="T13" s="15">
        <f>T12+(T12*'[1]Plano de carreira'!$G$15)</f>
        <v>3740.8618168941925</v>
      </c>
      <c r="U13" s="11">
        <f>U12+(U12*'[1]Plano de carreira'!$G$15)</f>
        <v>3815.6790532320756</v>
      </c>
    </row>
    <row r="14" spans="1:21">
      <c r="A14" s="294" t="s">
        <v>29</v>
      </c>
      <c r="B14" s="295"/>
      <c r="C14" s="42" t="s">
        <v>41</v>
      </c>
      <c r="D14" s="10">
        <f>D13+(D13*'[1]Plano de carreira'!$G$15)</f>
        <v>2997.5166432200003</v>
      </c>
      <c r="E14" s="17">
        <f>E13+(E13*'[1]Plano de carreira'!$G$15)</f>
        <v>3057.4669760844008</v>
      </c>
      <c r="F14" s="17">
        <f>F13+(F13*'[1]Plano de carreira'!$G$15)</f>
        <v>3118.6163156060879</v>
      </c>
      <c r="G14" s="17">
        <f>G13+(G13*'[1]Plano de carreira'!$G$15)</f>
        <v>3180.9886419182099</v>
      </c>
      <c r="H14" s="16">
        <f>H13+(H13*'[1]Plano de carreira'!$G$15)</f>
        <v>3244.6084147565743</v>
      </c>
      <c r="I14" s="17">
        <f>I13+(I13*'[1]Plano de carreira'!$G$15)</f>
        <v>3309.5005830517061</v>
      </c>
      <c r="J14" s="17">
        <f>J13+(J13*'[1]Plano de carreira'!$G$15)</f>
        <v>3375.6905947127393</v>
      </c>
      <c r="K14" s="17">
        <f>K13+(K13*'[1]Plano de carreira'!$G$15)</f>
        <v>3443.2044066069952</v>
      </c>
      <c r="L14" s="17">
        <f>L13+(L13*'[1]Plano de carreira'!$G$15)</f>
        <v>3512.0684947391346</v>
      </c>
      <c r="M14" s="17">
        <f>M13+(M13*'[1]Plano de carreira'!$G$15)</f>
        <v>3582.3098646339167</v>
      </c>
      <c r="N14" s="17">
        <f>N13+(N13*'[1]Plano de carreira'!$G$15)</f>
        <v>3653.9560619265958</v>
      </c>
      <c r="O14" s="17">
        <f>O13+(O13*'[1]Plano de carreira'!$G$15)</f>
        <v>3727.0351831651278</v>
      </c>
      <c r="P14" s="17">
        <f>P13+(P13*'[1]Plano de carreira'!$G$15)</f>
        <v>3801.5758868284297</v>
      </c>
      <c r="Q14" s="17">
        <f>Q13+(Q13*'[1]Plano de carreira'!$G$15)</f>
        <v>3877.607404564998</v>
      </c>
      <c r="R14" s="17">
        <f>R13+(R13*'[1]Plano de carreira'!$G$15)</f>
        <v>3955.1595526562969</v>
      </c>
      <c r="S14" s="17">
        <f>S13+(S13*'[1]Plano de carreira'!$G$15)</f>
        <v>4034.2627437094234</v>
      </c>
      <c r="T14" s="16">
        <f>T13+(T13*'[1]Plano de carreira'!$G$15)</f>
        <v>4114.9479985836115</v>
      </c>
      <c r="U14" s="11">
        <f>U13+(U13*'[1]Plano de carreira'!$G$15)</f>
        <v>4197.2469585552835</v>
      </c>
    </row>
    <row r="15" spans="1:21">
      <c r="A15" s="184" t="s">
        <v>42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6"/>
    </row>
    <row r="16" spans="1:21" ht="15.75" thickBot="1">
      <c r="A16" s="187" t="s">
        <v>43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9"/>
    </row>
    <row r="17" spans="1:21">
      <c r="A17" s="93" t="s">
        <v>44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</row>
    <row r="18" spans="1:21">
      <c r="A18" s="93" t="s">
        <v>45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</row>
    <row r="19" spans="1:21">
      <c r="A19" s="133" t="s">
        <v>84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</row>
    <row r="20" spans="1:2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</row>
    <row r="21" spans="1:2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</row>
    <row r="22" spans="1:2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</row>
    <row r="23" spans="1:21">
      <c r="A23" s="289"/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1"/>
    </row>
    <row r="24" spans="1:21">
      <c r="A24" s="93" t="s">
        <v>86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</row>
    <row r="25" spans="1:2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4"/>
      <c r="T27" s="24"/>
      <c r="U27" s="24"/>
    </row>
    <row r="28" spans="1:21">
      <c r="A28" s="25"/>
      <c r="B28" s="25"/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4"/>
      <c r="T28" s="24"/>
      <c r="U28" s="24"/>
    </row>
    <row r="29" spans="1:21">
      <c r="A29" s="82" t="s">
        <v>60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</row>
    <row r="30" spans="1:21">
      <c r="A30" s="82" t="s">
        <v>61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</row>
    <row r="31" spans="1:2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</row>
    <row r="33" spans="1:2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</row>
    <row r="34" spans="1:2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</row>
    <row r="35" spans="1:2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</row>
  </sheetData>
  <mergeCells count="33">
    <mergeCell ref="A29:U29"/>
    <mergeCell ref="A30:U30"/>
    <mergeCell ref="A34:U34"/>
    <mergeCell ref="A35:U35"/>
    <mergeCell ref="A1:U1"/>
    <mergeCell ref="A16:U16"/>
    <mergeCell ref="A17:U17"/>
    <mergeCell ref="A18:U18"/>
    <mergeCell ref="A19:U22"/>
    <mergeCell ref="A23:U23"/>
    <mergeCell ref="A24:U24"/>
    <mergeCell ref="A10:B10"/>
    <mergeCell ref="A11:B11"/>
    <mergeCell ref="A12:B12"/>
    <mergeCell ref="A13:B13"/>
    <mergeCell ref="A14:B14"/>
    <mergeCell ref="A15:U15"/>
    <mergeCell ref="T5:U5"/>
    <mergeCell ref="A6:C6"/>
    <mergeCell ref="D6:U6"/>
    <mergeCell ref="A7:C7"/>
    <mergeCell ref="A8:B8"/>
    <mergeCell ref="A9:B9"/>
    <mergeCell ref="A2:U2"/>
    <mergeCell ref="A3:E3"/>
    <mergeCell ref="F3:J3"/>
    <mergeCell ref="K3:S3"/>
    <mergeCell ref="T3:U4"/>
    <mergeCell ref="A4:E4"/>
    <mergeCell ref="F4:J4"/>
    <mergeCell ref="K4:S5"/>
    <mergeCell ref="A5:E5"/>
    <mergeCell ref="F5:J5"/>
  </mergeCells>
  <pageMargins left="0.511811024" right="0.511811024" top="0.78740157499999996" bottom="0.78740157499999996" header="0.31496062000000002" footer="0.31496062000000002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Fiscal M de Tributação</vt:lpstr>
      <vt:lpstr>Fiscal M de Obras</vt:lpstr>
      <vt:lpstr>Fiscal M de Posturas</vt:lpstr>
      <vt:lpstr>Fiscal M de Saúde</vt:lpstr>
      <vt:lpstr>Técnico S. Trabalho</vt:lpstr>
      <vt:lpstr>Pedreiro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Juliana</cp:lastModifiedBy>
  <cp:lastPrinted>2018-05-03T17:56:40Z</cp:lastPrinted>
  <dcterms:created xsi:type="dcterms:W3CDTF">2018-03-21T18:52:33Z</dcterms:created>
  <dcterms:modified xsi:type="dcterms:W3CDTF">2018-05-03T17:56:50Z</dcterms:modified>
</cp:coreProperties>
</file>