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5480" windowHeight="8130" tabRatio="674" activeTab="2"/>
  </bookViews>
  <sheets>
    <sheet name="Auxiliar Serviços" sheetId="44" r:id="rId1"/>
    <sheet name="Recepcionista" sheetId="41" r:id="rId2"/>
    <sheet name="Motorista" sheetId="43" r:id="rId3"/>
    <sheet name="Técnico Legislativo" sheetId="42" r:id="rId4"/>
    <sheet name="EditorAssessor de Publicidade" sheetId="45" r:id="rId5"/>
    <sheet name="Contador" sheetId="46" r:id="rId6"/>
    <sheet name="Advogado" sheetId="47" r:id="rId7"/>
    <sheet name="Técnico de informática" sheetId="48" r:id="rId8"/>
  </sheets>
  <externalReferences>
    <externalReference r:id="rId9"/>
    <externalReference r:id="rId10"/>
    <externalReference r:id="rId11"/>
  </externalReferences>
  <calcPr calcId="145621"/>
</workbook>
</file>

<file path=xl/calcChain.xml><?xml version="1.0" encoding="utf-8"?>
<calcChain xmlns="http://schemas.openxmlformats.org/spreadsheetml/2006/main">
  <c r="F8" i="43" l="1"/>
  <c r="G8" i="43" s="1"/>
  <c r="H8" i="43" s="1"/>
  <c r="I8" i="43" s="1"/>
  <c r="J8" i="43" s="1"/>
  <c r="K8" i="43" s="1"/>
  <c r="L8" i="43" s="1"/>
  <c r="M8" i="43" s="1"/>
  <c r="N8" i="43" s="1"/>
  <c r="O8" i="43" s="1"/>
  <c r="P8" i="43" s="1"/>
  <c r="E9" i="48" l="1"/>
  <c r="E10" i="48" s="1"/>
  <c r="E11" i="48" s="1"/>
  <c r="E12" i="48" s="1"/>
  <c r="E13" i="48" s="1"/>
  <c r="E14" i="48" s="1"/>
  <c r="F8" i="48"/>
  <c r="G8" i="48" s="1"/>
  <c r="H8" i="48" l="1"/>
  <c r="G9" i="48"/>
  <c r="G10" i="48" s="1"/>
  <c r="G11" i="48" s="1"/>
  <c r="G12" i="48" s="1"/>
  <c r="G13" i="48" s="1"/>
  <c r="G14" i="48" s="1"/>
  <c r="F9" i="48"/>
  <c r="F10" i="48" s="1"/>
  <c r="F11" i="48" s="1"/>
  <c r="F12" i="48" s="1"/>
  <c r="F13" i="48" s="1"/>
  <c r="F14" i="48" s="1"/>
  <c r="E9" i="47"/>
  <c r="E10" i="47" s="1"/>
  <c r="E11" i="47" s="1"/>
  <c r="E12" i="47" s="1"/>
  <c r="E13" i="47" s="1"/>
  <c r="E14" i="47" s="1"/>
  <c r="F8" i="47"/>
  <c r="F9" i="47" s="1"/>
  <c r="F10" i="47" s="1"/>
  <c r="F11" i="47" s="1"/>
  <c r="F12" i="47" s="1"/>
  <c r="F13" i="47" s="1"/>
  <c r="F14" i="47" s="1"/>
  <c r="E9" i="46"/>
  <c r="E10" i="46" s="1"/>
  <c r="E11" i="46" s="1"/>
  <c r="E12" i="46" s="1"/>
  <c r="E13" i="46" s="1"/>
  <c r="E14" i="46" s="1"/>
  <c r="F8" i="46"/>
  <c r="F9" i="46" s="1"/>
  <c r="F10" i="46" s="1"/>
  <c r="F11" i="46" s="1"/>
  <c r="F12" i="46" s="1"/>
  <c r="F13" i="46" s="1"/>
  <c r="F14" i="46" s="1"/>
  <c r="E9" i="45"/>
  <c r="E10" i="45" s="1"/>
  <c r="E11" i="45" s="1"/>
  <c r="E12" i="45" s="1"/>
  <c r="E13" i="45" s="1"/>
  <c r="E14" i="45" s="1"/>
  <c r="F8" i="45"/>
  <c r="F9" i="45" s="1"/>
  <c r="F10" i="45" s="1"/>
  <c r="F11" i="45" s="1"/>
  <c r="F12" i="45" s="1"/>
  <c r="F13" i="45" s="1"/>
  <c r="F14" i="45" s="1"/>
  <c r="G8" i="45"/>
  <c r="H8" i="45" s="1"/>
  <c r="E9" i="41"/>
  <c r="E10" i="41" s="1"/>
  <c r="E11" i="41" s="1"/>
  <c r="E12" i="41" s="1"/>
  <c r="E13" i="41" s="1"/>
  <c r="F8" i="41"/>
  <c r="F9" i="41" s="1"/>
  <c r="F10" i="41" s="1"/>
  <c r="F11" i="41" s="1"/>
  <c r="F12" i="41" s="1"/>
  <c r="F13" i="41" s="1"/>
  <c r="E9" i="44"/>
  <c r="E10" i="44" s="1"/>
  <c r="E11" i="44" s="1"/>
  <c r="E12" i="44" s="1"/>
  <c r="E13" i="44" s="1"/>
  <c r="E14" i="44" s="1"/>
  <c r="F8" i="44"/>
  <c r="F9" i="44" s="1"/>
  <c r="F10" i="44" s="1"/>
  <c r="F11" i="44" s="1"/>
  <c r="F12" i="44" s="1"/>
  <c r="F13" i="44" s="1"/>
  <c r="F14" i="44" s="1"/>
  <c r="E10" i="43"/>
  <c r="E11" i="43" s="1"/>
  <c r="E12" i="43" s="1"/>
  <c r="E13" i="43" s="1"/>
  <c r="E14" i="43" s="1"/>
  <c r="E15" i="43" s="1"/>
  <c r="F9" i="43"/>
  <c r="G9" i="43" s="1"/>
  <c r="E9" i="42"/>
  <c r="E10" i="42" s="1"/>
  <c r="E11" i="42" s="1"/>
  <c r="E12" i="42" s="1"/>
  <c r="E13" i="42" s="1"/>
  <c r="E14" i="42" s="1"/>
  <c r="F8" i="42"/>
  <c r="G8" i="42" s="1"/>
  <c r="F10" i="43" l="1"/>
  <c r="F11" i="43" s="1"/>
  <c r="F12" i="43" s="1"/>
  <c r="F13" i="43" s="1"/>
  <c r="F14" i="43" s="1"/>
  <c r="F15" i="43" s="1"/>
  <c r="G9" i="45"/>
  <c r="G10" i="45" s="1"/>
  <c r="G11" i="45" s="1"/>
  <c r="G12" i="45" s="1"/>
  <c r="G13" i="45" s="1"/>
  <c r="G14" i="45" s="1"/>
  <c r="H9" i="48"/>
  <c r="H10" i="48" s="1"/>
  <c r="H11" i="48" s="1"/>
  <c r="H12" i="48" s="1"/>
  <c r="H13" i="48" s="1"/>
  <c r="H14" i="48" s="1"/>
  <c r="I8" i="48"/>
  <c r="G8" i="41"/>
  <c r="G8" i="46"/>
  <c r="I8" i="45"/>
  <c r="H9" i="45"/>
  <c r="H10" i="45" s="1"/>
  <c r="H11" i="45" s="1"/>
  <c r="H12" i="45" s="1"/>
  <c r="H13" i="45" s="1"/>
  <c r="H14" i="45" s="1"/>
  <c r="G9" i="42"/>
  <c r="G10" i="42" s="1"/>
  <c r="G11" i="42" s="1"/>
  <c r="G12" i="42" s="1"/>
  <c r="G13" i="42" s="1"/>
  <c r="G14" i="42" s="1"/>
  <c r="H8" i="42"/>
  <c r="G10" i="43"/>
  <c r="G11" i="43" s="1"/>
  <c r="G12" i="43" s="1"/>
  <c r="G13" i="43" s="1"/>
  <c r="G14" i="43" s="1"/>
  <c r="G15" i="43" s="1"/>
  <c r="H9" i="43"/>
  <c r="F9" i="42"/>
  <c r="F10" i="42" s="1"/>
  <c r="F11" i="42" s="1"/>
  <c r="F12" i="42" s="1"/>
  <c r="F13" i="42" s="1"/>
  <c r="F14" i="42" s="1"/>
  <c r="G8" i="44"/>
  <c r="G8" i="47"/>
  <c r="I9" i="48" l="1"/>
  <c r="I10" i="48" s="1"/>
  <c r="I11" i="48" s="1"/>
  <c r="I12" i="48" s="1"/>
  <c r="I13" i="48" s="1"/>
  <c r="I14" i="48" s="1"/>
  <c r="J8" i="48"/>
  <c r="G9" i="41"/>
  <c r="G10" i="41" s="1"/>
  <c r="G11" i="41" s="1"/>
  <c r="G12" i="41" s="1"/>
  <c r="G13" i="41" s="1"/>
  <c r="H8" i="41"/>
  <c r="G9" i="46"/>
  <c r="G10" i="46" s="1"/>
  <c r="G11" i="46" s="1"/>
  <c r="G12" i="46" s="1"/>
  <c r="G13" i="46" s="1"/>
  <c r="G14" i="46" s="1"/>
  <c r="H8" i="46"/>
  <c r="H10" i="43"/>
  <c r="H11" i="43" s="1"/>
  <c r="H12" i="43" s="1"/>
  <c r="H13" i="43" s="1"/>
  <c r="H14" i="43" s="1"/>
  <c r="H15" i="43" s="1"/>
  <c r="I9" i="43"/>
  <c r="H9" i="42"/>
  <c r="H10" i="42" s="1"/>
  <c r="H11" i="42" s="1"/>
  <c r="H12" i="42" s="1"/>
  <c r="H13" i="42" s="1"/>
  <c r="H14" i="42" s="1"/>
  <c r="I8" i="42"/>
  <c r="G9" i="44"/>
  <c r="G10" i="44" s="1"/>
  <c r="G11" i="44" s="1"/>
  <c r="G12" i="44" s="1"/>
  <c r="G13" i="44" s="1"/>
  <c r="G14" i="44" s="1"/>
  <c r="H8" i="44"/>
  <c r="I9" i="45"/>
  <c r="I10" i="45" s="1"/>
  <c r="I11" i="45" s="1"/>
  <c r="I12" i="45" s="1"/>
  <c r="I13" i="45" s="1"/>
  <c r="I14" i="45" s="1"/>
  <c r="J8" i="45"/>
  <c r="G9" i="47"/>
  <c r="G10" i="47" s="1"/>
  <c r="G11" i="47" s="1"/>
  <c r="G12" i="47" s="1"/>
  <c r="G13" i="47" s="1"/>
  <c r="G14" i="47" s="1"/>
  <c r="H8" i="47"/>
  <c r="K8" i="48" l="1"/>
  <c r="J9" i="48"/>
  <c r="J10" i="48" s="1"/>
  <c r="J11" i="48" s="1"/>
  <c r="J12" i="48" s="1"/>
  <c r="J13" i="48" s="1"/>
  <c r="J14" i="48" s="1"/>
  <c r="H9" i="41"/>
  <c r="H10" i="41" s="1"/>
  <c r="H11" i="41" s="1"/>
  <c r="H12" i="41" s="1"/>
  <c r="H13" i="41" s="1"/>
  <c r="I8" i="41"/>
  <c r="H9" i="46"/>
  <c r="H10" i="46" s="1"/>
  <c r="H11" i="46" s="1"/>
  <c r="H12" i="46" s="1"/>
  <c r="H13" i="46" s="1"/>
  <c r="H14" i="46" s="1"/>
  <c r="I8" i="46"/>
  <c r="J9" i="45"/>
  <c r="J10" i="45" s="1"/>
  <c r="J11" i="45" s="1"/>
  <c r="J12" i="45" s="1"/>
  <c r="J13" i="45" s="1"/>
  <c r="J14" i="45" s="1"/>
  <c r="K8" i="45"/>
  <c r="I8" i="44"/>
  <c r="H9" i="44"/>
  <c r="H10" i="44" s="1"/>
  <c r="H11" i="44" s="1"/>
  <c r="H12" i="44" s="1"/>
  <c r="H13" i="44" s="1"/>
  <c r="H14" i="44" s="1"/>
  <c r="I9" i="42"/>
  <c r="I10" i="42" s="1"/>
  <c r="I11" i="42" s="1"/>
  <c r="I12" i="42" s="1"/>
  <c r="I13" i="42" s="1"/>
  <c r="I14" i="42" s="1"/>
  <c r="J8" i="42"/>
  <c r="J9" i="43"/>
  <c r="I10" i="43"/>
  <c r="I11" i="43" s="1"/>
  <c r="I12" i="43" s="1"/>
  <c r="I13" i="43" s="1"/>
  <c r="I14" i="43" s="1"/>
  <c r="I15" i="43" s="1"/>
  <c r="H9" i="47"/>
  <c r="H10" i="47" s="1"/>
  <c r="H11" i="47" s="1"/>
  <c r="H12" i="47" s="1"/>
  <c r="H13" i="47" s="1"/>
  <c r="H14" i="47" s="1"/>
  <c r="I8" i="47"/>
  <c r="K9" i="48" l="1"/>
  <c r="K10" i="48" s="1"/>
  <c r="K11" i="48" s="1"/>
  <c r="K12" i="48" s="1"/>
  <c r="K13" i="48" s="1"/>
  <c r="K14" i="48" s="1"/>
  <c r="L8" i="48"/>
  <c r="J8" i="41"/>
  <c r="I9" i="41"/>
  <c r="I10" i="41" s="1"/>
  <c r="I11" i="41" s="1"/>
  <c r="I12" i="41" s="1"/>
  <c r="I13" i="41" s="1"/>
  <c r="I9" i="46"/>
  <c r="I10" i="46" s="1"/>
  <c r="I11" i="46" s="1"/>
  <c r="I12" i="46" s="1"/>
  <c r="I13" i="46" s="1"/>
  <c r="I14" i="46" s="1"/>
  <c r="J8" i="46"/>
  <c r="J9" i="42"/>
  <c r="J10" i="42" s="1"/>
  <c r="J11" i="42" s="1"/>
  <c r="J12" i="42" s="1"/>
  <c r="J13" i="42" s="1"/>
  <c r="J14" i="42" s="1"/>
  <c r="K8" i="42"/>
  <c r="K9" i="43"/>
  <c r="J10" i="43"/>
  <c r="J11" i="43" s="1"/>
  <c r="J12" i="43" s="1"/>
  <c r="J13" i="43" s="1"/>
  <c r="J14" i="43" s="1"/>
  <c r="J15" i="43" s="1"/>
  <c r="J8" i="44"/>
  <c r="I9" i="44"/>
  <c r="I10" i="44" s="1"/>
  <c r="I11" i="44" s="1"/>
  <c r="I12" i="44" s="1"/>
  <c r="I13" i="44" s="1"/>
  <c r="I14" i="44" s="1"/>
  <c r="L8" i="45"/>
  <c r="K9" i="45"/>
  <c r="K10" i="45" s="1"/>
  <c r="K11" i="45" s="1"/>
  <c r="K12" i="45" s="1"/>
  <c r="K13" i="45" s="1"/>
  <c r="K14" i="45" s="1"/>
  <c r="I9" i="47"/>
  <c r="I10" i="47" s="1"/>
  <c r="I11" i="47" s="1"/>
  <c r="I12" i="47" s="1"/>
  <c r="I13" i="47" s="1"/>
  <c r="I14" i="47" s="1"/>
  <c r="J8" i="47"/>
  <c r="L9" i="48" l="1"/>
  <c r="L10" i="48" s="1"/>
  <c r="L11" i="48" s="1"/>
  <c r="L12" i="48" s="1"/>
  <c r="L13" i="48" s="1"/>
  <c r="L14" i="48" s="1"/>
  <c r="M8" i="48"/>
  <c r="J9" i="41"/>
  <c r="J10" i="41" s="1"/>
  <c r="J11" i="41" s="1"/>
  <c r="J12" i="41" s="1"/>
  <c r="J13" i="41" s="1"/>
  <c r="K8" i="41"/>
  <c r="J9" i="46"/>
  <c r="J10" i="46" s="1"/>
  <c r="J11" i="46" s="1"/>
  <c r="J12" i="46" s="1"/>
  <c r="J13" i="46" s="1"/>
  <c r="J14" i="46" s="1"/>
  <c r="K8" i="46"/>
  <c r="M8" i="45"/>
  <c r="L9" i="45"/>
  <c r="L10" i="45" s="1"/>
  <c r="L11" i="45" s="1"/>
  <c r="L12" i="45" s="1"/>
  <c r="L13" i="45" s="1"/>
  <c r="L14" i="45" s="1"/>
  <c r="K10" i="43"/>
  <c r="K11" i="43" s="1"/>
  <c r="K12" i="43" s="1"/>
  <c r="K13" i="43" s="1"/>
  <c r="K14" i="43" s="1"/>
  <c r="K15" i="43" s="1"/>
  <c r="L9" i="43"/>
  <c r="L8" i="42"/>
  <c r="K9" i="42"/>
  <c r="K10" i="42" s="1"/>
  <c r="K11" i="42" s="1"/>
  <c r="K12" i="42" s="1"/>
  <c r="K13" i="42" s="1"/>
  <c r="K14" i="42" s="1"/>
  <c r="K8" i="44"/>
  <c r="J9" i="44"/>
  <c r="J10" i="44" s="1"/>
  <c r="J11" i="44" s="1"/>
  <c r="J12" i="44" s="1"/>
  <c r="J13" i="44" s="1"/>
  <c r="J14" i="44" s="1"/>
  <c r="J9" i="47"/>
  <c r="J10" i="47" s="1"/>
  <c r="J11" i="47" s="1"/>
  <c r="J12" i="47" s="1"/>
  <c r="J13" i="47" s="1"/>
  <c r="J14" i="47" s="1"/>
  <c r="K8" i="47"/>
  <c r="N8" i="48" l="1"/>
  <c r="M9" i="48"/>
  <c r="M10" i="48" s="1"/>
  <c r="M11" i="48" s="1"/>
  <c r="M12" i="48" s="1"/>
  <c r="M13" i="48" s="1"/>
  <c r="M14" i="48" s="1"/>
  <c r="K9" i="41"/>
  <c r="K10" i="41" s="1"/>
  <c r="K11" i="41" s="1"/>
  <c r="K12" i="41" s="1"/>
  <c r="K13" i="41" s="1"/>
  <c r="L8" i="41"/>
  <c r="K9" i="46"/>
  <c r="K10" i="46" s="1"/>
  <c r="K11" i="46" s="1"/>
  <c r="K12" i="46" s="1"/>
  <c r="K13" i="46" s="1"/>
  <c r="K14" i="46" s="1"/>
  <c r="L8" i="46"/>
  <c r="L8" i="44"/>
  <c r="K9" i="44"/>
  <c r="K10" i="44" s="1"/>
  <c r="K11" i="44" s="1"/>
  <c r="K12" i="44" s="1"/>
  <c r="K13" i="44" s="1"/>
  <c r="K14" i="44" s="1"/>
  <c r="L10" i="43"/>
  <c r="L11" i="43" s="1"/>
  <c r="L12" i="43" s="1"/>
  <c r="L13" i="43" s="1"/>
  <c r="L14" i="43" s="1"/>
  <c r="L15" i="43" s="1"/>
  <c r="M9" i="43"/>
  <c r="M8" i="42"/>
  <c r="L9" i="42"/>
  <c r="L10" i="42" s="1"/>
  <c r="L11" i="42" s="1"/>
  <c r="L12" i="42" s="1"/>
  <c r="L13" i="42" s="1"/>
  <c r="L14" i="42" s="1"/>
  <c r="M9" i="45"/>
  <c r="M10" i="45" s="1"/>
  <c r="M11" i="45" s="1"/>
  <c r="M12" i="45" s="1"/>
  <c r="M13" i="45" s="1"/>
  <c r="M14" i="45" s="1"/>
  <c r="N8" i="45"/>
  <c r="K9" i="47"/>
  <c r="K10" i="47" s="1"/>
  <c r="K11" i="47" s="1"/>
  <c r="K12" i="47" s="1"/>
  <c r="K13" i="47" s="1"/>
  <c r="K14" i="47" s="1"/>
  <c r="L8" i="47"/>
  <c r="O8" i="48" l="1"/>
  <c r="N9" i="48"/>
  <c r="N10" i="48" s="1"/>
  <c r="N11" i="48" s="1"/>
  <c r="N12" i="48" s="1"/>
  <c r="N13" i="48" s="1"/>
  <c r="N14" i="48" s="1"/>
  <c r="M8" i="41"/>
  <c r="L9" i="41"/>
  <c r="L10" i="41" s="1"/>
  <c r="L11" i="41" s="1"/>
  <c r="L12" i="41" s="1"/>
  <c r="L13" i="41" s="1"/>
  <c r="L9" i="46"/>
  <c r="L10" i="46" s="1"/>
  <c r="L11" i="46" s="1"/>
  <c r="L12" i="46" s="1"/>
  <c r="L13" i="46" s="1"/>
  <c r="L14" i="46" s="1"/>
  <c r="M8" i="46"/>
  <c r="M8" i="44"/>
  <c r="L9" i="44"/>
  <c r="L10" i="44" s="1"/>
  <c r="L11" i="44" s="1"/>
  <c r="L12" i="44" s="1"/>
  <c r="L13" i="44" s="1"/>
  <c r="L14" i="44" s="1"/>
  <c r="O8" i="45"/>
  <c r="N9" i="45"/>
  <c r="N10" i="45" s="1"/>
  <c r="N11" i="45" s="1"/>
  <c r="N12" i="45" s="1"/>
  <c r="N13" i="45" s="1"/>
  <c r="N14" i="45" s="1"/>
  <c r="N9" i="43"/>
  <c r="M10" i="43"/>
  <c r="M11" i="43" s="1"/>
  <c r="M12" i="43" s="1"/>
  <c r="M13" i="43" s="1"/>
  <c r="M14" i="43" s="1"/>
  <c r="M15" i="43" s="1"/>
  <c r="N8" i="42"/>
  <c r="M9" i="42"/>
  <c r="M10" i="42" s="1"/>
  <c r="M11" i="42" s="1"/>
  <c r="M12" i="42" s="1"/>
  <c r="M13" i="42" s="1"/>
  <c r="M14" i="42" s="1"/>
  <c r="L9" i="47"/>
  <c r="L10" i="47" s="1"/>
  <c r="L11" i="47" s="1"/>
  <c r="L12" i="47" s="1"/>
  <c r="L13" i="47" s="1"/>
  <c r="L14" i="47" s="1"/>
  <c r="M8" i="47"/>
  <c r="P8" i="48" l="1"/>
  <c r="P9" i="48" s="1"/>
  <c r="P10" i="48" s="1"/>
  <c r="P11" i="48" s="1"/>
  <c r="P12" i="48" s="1"/>
  <c r="P13" i="48" s="1"/>
  <c r="P14" i="48" s="1"/>
  <c r="O9" i="48"/>
  <c r="O10" i="48" s="1"/>
  <c r="O11" i="48" s="1"/>
  <c r="O12" i="48" s="1"/>
  <c r="O13" i="48" s="1"/>
  <c r="O14" i="48" s="1"/>
  <c r="N8" i="41"/>
  <c r="M9" i="41"/>
  <c r="M10" i="41" s="1"/>
  <c r="M11" i="41" s="1"/>
  <c r="M12" i="41" s="1"/>
  <c r="M13" i="41" s="1"/>
  <c r="N8" i="46"/>
  <c r="M9" i="46"/>
  <c r="M10" i="46" s="1"/>
  <c r="M11" i="46" s="1"/>
  <c r="M12" i="46" s="1"/>
  <c r="M13" i="46" s="1"/>
  <c r="M14" i="46" s="1"/>
  <c r="N9" i="42"/>
  <c r="N10" i="42" s="1"/>
  <c r="N11" i="42" s="1"/>
  <c r="N12" i="42" s="1"/>
  <c r="N13" i="42" s="1"/>
  <c r="N14" i="42" s="1"/>
  <c r="O8" i="42"/>
  <c r="O9" i="45"/>
  <c r="O10" i="45" s="1"/>
  <c r="O11" i="45" s="1"/>
  <c r="O12" i="45" s="1"/>
  <c r="O13" i="45" s="1"/>
  <c r="O14" i="45" s="1"/>
  <c r="P8" i="45"/>
  <c r="P9" i="45" s="1"/>
  <c r="P10" i="45" s="1"/>
  <c r="P11" i="45" s="1"/>
  <c r="P12" i="45" s="1"/>
  <c r="P13" i="45" s="1"/>
  <c r="P14" i="45" s="1"/>
  <c r="N10" i="43"/>
  <c r="N11" i="43" s="1"/>
  <c r="N12" i="43" s="1"/>
  <c r="N13" i="43" s="1"/>
  <c r="N14" i="43" s="1"/>
  <c r="N15" i="43" s="1"/>
  <c r="O9" i="43"/>
  <c r="M9" i="44"/>
  <c r="M10" i="44" s="1"/>
  <c r="M11" i="44" s="1"/>
  <c r="M12" i="44" s="1"/>
  <c r="M13" i="44" s="1"/>
  <c r="M14" i="44" s="1"/>
  <c r="N8" i="44"/>
  <c r="M9" i="47"/>
  <c r="M10" i="47" s="1"/>
  <c r="M11" i="47" s="1"/>
  <c r="M12" i="47" s="1"/>
  <c r="M13" i="47" s="1"/>
  <c r="M14" i="47" s="1"/>
  <c r="N8" i="47"/>
  <c r="O8" i="41" l="1"/>
  <c r="N9" i="41"/>
  <c r="N10" i="41" s="1"/>
  <c r="N11" i="41" s="1"/>
  <c r="N12" i="41" s="1"/>
  <c r="N13" i="41" s="1"/>
  <c r="N9" i="46"/>
  <c r="N10" i="46" s="1"/>
  <c r="N11" i="46" s="1"/>
  <c r="N12" i="46" s="1"/>
  <c r="N13" i="46" s="1"/>
  <c r="N14" i="46" s="1"/>
  <c r="O8" i="46"/>
  <c r="P9" i="43"/>
  <c r="P10" i="43" s="1"/>
  <c r="P11" i="43" s="1"/>
  <c r="P12" i="43" s="1"/>
  <c r="P13" i="43" s="1"/>
  <c r="P14" i="43" s="1"/>
  <c r="P15" i="43" s="1"/>
  <c r="O10" i="43"/>
  <c r="O11" i="43" s="1"/>
  <c r="O12" i="43" s="1"/>
  <c r="O13" i="43" s="1"/>
  <c r="O14" i="43" s="1"/>
  <c r="O15" i="43" s="1"/>
  <c r="N9" i="44"/>
  <c r="N10" i="44" s="1"/>
  <c r="N11" i="44" s="1"/>
  <c r="N12" i="44" s="1"/>
  <c r="N13" i="44" s="1"/>
  <c r="N14" i="44" s="1"/>
  <c r="O8" i="44"/>
  <c r="P8" i="42"/>
  <c r="P9" i="42" s="1"/>
  <c r="P10" i="42" s="1"/>
  <c r="P11" i="42" s="1"/>
  <c r="P12" i="42" s="1"/>
  <c r="P13" i="42" s="1"/>
  <c r="P14" i="42" s="1"/>
  <c r="O9" i="42"/>
  <c r="O10" i="42" s="1"/>
  <c r="O11" i="42" s="1"/>
  <c r="O12" i="42" s="1"/>
  <c r="O13" i="42" s="1"/>
  <c r="O14" i="42" s="1"/>
  <c r="N9" i="47"/>
  <c r="N10" i="47" s="1"/>
  <c r="N11" i="47" s="1"/>
  <c r="N12" i="47" s="1"/>
  <c r="N13" i="47" s="1"/>
  <c r="N14" i="47" s="1"/>
  <c r="O8" i="47"/>
  <c r="P8" i="41" l="1"/>
  <c r="P9" i="41" s="1"/>
  <c r="P10" i="41" s="1"/>
  <c r="P11" i="41" s="1"/>
  <c r="P12" i="41" s="1"/>
  <c r="P13" i="41" s="1"/>
  <c r="O9" i="41"/>
  <c r="O10" i="41" s="1"/>
  <c r="O11" i="41" s="1"/>
  <c r="O12" i="41" s="1"/>
  <c r="O13" i="41" s="1"/>
  <c r="O9" i="46"/>
  <c r="O10" i="46" s="1"/>
  <c r="O11" i="46" s="1"/>
  <c r="O12" i="46" s="1"/>
  <c r="O13" i="46" s="1"/>
  <c r="O14" i="46" s="1"/>
  <c r="P8" i="46"/>
  <c r="P9" i="46" s="1"/>
  <c r="P10" i="46" s="1"/>
  <c r="P11" i="46" s="1"/>
  <c r="P12" i="46" s="1"/>
  <c r="P13" i="46" s="1"/>
  <c r="P14" i="46" s="1"/>
  <c r="O9" i="44"/>
  <c r="O10" i="44" s="1"/>
  <c r="O11" i="44" s="1"/>
  <c r="O12" i="44" s="1"/>
  <c r="O13" i="44" s="1"/>
  <c r="O14" i="44" s="1"/>
  <c r="P8" i="44"/>
  <c r="P9" i="44" s="1"/>
  <c r="P10" i="44" s="1"/>
  <c r="P11" i="44" s="1"/>
  <c r="P12" i="44" s="1"/>
  <c r="P13" i="44" s="1"/>
  <c r="P14" i="44" s="1"/>
  <c r="O9" i="47"/>
  <c r="O10" i="47" s="1"/>
  <c r="O11" i="47" s="1"/>
  <c r="O12" i="47" s="1"/>
  <c r="O13" i="47" s="1"/>
  <c r="O14" i="47" s="1"/>
  <c r="P8" i="47"/>
  <c r="P9" i="47" s="1"/>
  <c r="P10" i="47" s="1"/>
  <c r="P11" i="47" s="1"/>
  <c r="P12" i="47" s="1"/>
  <c r="P13" i="47" s="1"/>
  <c r="P14" i="47" s="1"/>
</calcChain>
</file>

<file path=xl/sharedStrings.xml><?xml version="1.0" encoding="utf-8"?>
<sst xmlns="http://schemas.openxmlformats.org/spreadsheetml/2006/main" count="536" uniqueCount="209">
  <si>
    <t>CARGA HORÁRIA SEMANAL: 40 (QUARENTA ) HORAS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</si>
  <si>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</si>
  <si>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</si>
  <si>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</si>
  <si>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</si>
  <si>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</si>
  <si>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</si>
  <si>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</si>
  <si>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</si>
  <si>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</si>
  <si>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</si>
  <si>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</si>
  <si>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</si>
  <si>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</si>
  <si>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</si>
  <si>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</si>
  <si>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II</t>
  </si>
  <si>
    <t>III</t>
  </si>
  <si>
    <t>IV</t>
  </si>
  <si>
    <t>V</t>
  </si>
  <si>
    <t>VI</t>
  </si>
  <si>
    <t>CARGO:</t>
  </si>
  <si>
    <t>NÍVEL DE ESCOLARIDADE:</t>
  </si>
  <si>
    <t>NÚMERO DE VAGAS:</t>
  </si>
  <si>
    <t>Formação continuada</t>
  </si>
  <si>
    <t>VII</t>
  </si>
  <si>
    <t>ATRIBUIÇÕES</t>
  </si>
  <si>
    <t>REQUISITOS ESPECÍFICOS</t>
  </si>
  <si>
    <t>Os valores constantes desta tabela estão expressos em reais.</t>
  </si>
  <si>
    <t>PROMOÇÃO: 10% (DEZ POR CENTO) A CADA INTERSTÍCIO DE 66 (SESSENTA E SEIS) MESES.</t>
  </si>
  <si>
    <t>RECEPCIONISTA</t>
  </si>
  <si>
    <t>01 - Atender ao público em geral que procurar o Poder Legislativo, encaminhando-o aos setores competentes, catalogando e controlando o cadastro de visitantes;</t>
  </si>
  <si>
    <t>04 - Manter controle e registro de todos os documetnos expedidos e recebidos pelo Poder Legislativo;</t>
  </si>
  <si>
    <t>05 - Fazer serviço de correio, quando necessário, destinando as correspondências aos respectivos setores;</t>
  </si>
  <si>
    <t>06 - Colher assinatura de Vereadores em documentos da Câmara, quando passados para sua responsabilidade;</t>
  </si>
  <si>
    <t>09 - Cuidar da manutenção dos livros de presenças das diversas sessões;</t>
  </si>
  <si>
    <t>11 - Manutenção da recepção organizada e dos documentos nos devidos lugares;</t>
  </si>
  <si>
    <t>PROGRESSÃO: 3% (TRÊS POR CENTO) A CADA INTERSTÍCIO DE 03 (TRÊS) ANOS.</t>
  </si>
  <si>
    <t>03 - Protocolizar documentos (internos e externos), registrá-los quando for o caso e encaminhá-los aos setores responsáveis;</t>
  </si>
  <si>
    <t>12 - Após protocolo e registro, montar os processos legislativos dos respectivos projetos;</t>
  </si>
  <si>
    <t>Conhecimentos básicos de informática (Word, Excell, dentre outros), com boa datilografia e digitação.</t>
  </si>
  <si>
    <t>Fund. Completo</t>
  </si>
  <si>
    <t>Médio Completo</t>
  </si>
  <si>
    <t>Graduação</t>
  </si>
  <si>
    <t>Pós-graduação</t>
  </si>
  <si>
    <t>Mestrado</t>
  </si>
  <si>
    <t>Doutorado</t>
  </si>
  <si>
    <t>Presidente</t>
  </si>
  <si>
    <t>TECNICO LEGISLATIVO</t>
  </si>
  <si>
    <t>CARGA HORÁRIA SEMANAL: 40 (QUARENTA) HORAS</t>
  </si>
  <si>
    <t>ENSINO MÉDIO COMPLETO</t>
  </si>
  <si>
    <t>Os valores acima estão expressos em reais.</t>
  </si>
  <si>
    <t>01 - Elaborar a pauta dos trabalhos do Poder Legislativo;</t>
  </si>
  <si>
    <t>02 - Comparecer a todas as sessões da Câmara e auxiliar os trabalhos, bem como recepcionar o público;</t>
  </si>
  <si>
    <t>06 - Realizar, quando solicitado, orçamentos de materiais a serem adquiridos pelo Poder Legislativo;</t>
  </si>
  <si>
    <t>07- Providenciar o arquivo adequado de todos os documentos do Poder Legislativo;</t>
  </si>
  <si>
    <t>08 - Gravar todas as sessões da Câmara e manter um arquivo de áudio;</t>
  </si>
  <si>
    <t xml:space="preserve">09- Acompanhar Vereadores e população na análise de documentos originais constates dos arquivos desta Casa Legislativa; </t>
  </si>
  <si>
    <t>10 - Preparar pastas a serem usadas pelos Vereadores nas sessões da Câmara, contento os documentos mencionados na Pauta;</t>
  </si>
  <si>
    <t>11 - Realizar as inscrições para uso da tribuna livre;</t>
  </si>
  <si>
    <t>12 - Participar de cursos, eventos, comissões e outros, quando convocado;</t>
  </si>
  <si>
    <t>13 - Realizar serviços de bancos e correios, quando solcitado;</t>
  </si>
  <si>
    <t>14 - Zelar para a manutenção e o bom funcionamento dos equipamentos utilizados para a destinação dos trabalhos legislativos;</t>
  </si>
  <si>
    <t>15 - Manter organizado o arquivo individual de cada Vereador;</t>
  </si>
  <si>
    <t>16 - Preparar todos os documentos necessários e indispensáveis para a realização das sessões da Câmara;</t>
  </si>
  <si>
    <t>17 - Manter atualizada as pastas de processos legislativos referentes aos projetos apresentados nesta Casa, incluindo a elaboração da tramitação legislativa;</t>
  </si>
  <si>
    <t>MOTORISTA</t>
  </si>
  <si>
    <t>Os valores desta tabela estão expressos em reais.</t>
  </si>
  <si>
    <t>Carteira Nacional de Habilitação - Categoria "C".</t>
  </si>
  <si>
    <t>Conhecimentos necessários para a aplicação de dados de rotina.</t>
  </si>
  <si>
    <t>GERALDO LÁZARO DOS SANTOS</t>
  </si>
  <si>
    <t>HERIBERTO TAVARES AMARAL</t>
  </si>
  <si>
    <t>FERNANDO TOLENTINO</t>
  </si>
  <si>
    <t>CLÁUDIO TOLENTINO</t>
  </si>
  <si>
    <t>Vice-Presidente</t>
  </si>
  <si>
    <t>1º Secretário</t>
  </si>
  <si>
    <t>2º Secretário</t>
  </si>
  <si>
    <t>EDITOR E ASSESSOR DE PUBLICIDADE</t>
  </si>
  <si>
    <t>AUXILIAR DE SERVIÇOS GERAIS</t>
  </si>
  <si>
    <t>ENSINO FUNDAMENTAL COMPLETO</t>
  </si>
  <si>
    <t>02 - Receber e fazer todas as ligações telefônicas, fiscalizando seu uso por parte de funcionários ou pessoas estranhas, bem  como anotar recados e prestar as informações solicitadas;</t>
  </si>
  <si>
    <t>07 - Manter Vereadores informados dos eventos destinados a eles ou ao Poder Legislativo (através de telefonemas, mensagens, e-mail, etc.);</t>
  </si>
  <si>
    <t>08 - Manter quadro de avisos/publicações, atualizado;</t>
  </si>
  <si>
    <t>01 -  Realizar serviços inerentes a limpeza, copa, cozinha em geral e higiene dos imóveis e móveis utilizados pelo Poder Legislativo;</t>
  </si>
  <si>
    <t xml:space="preserve">02 - Controlar o estoque de materiais de limpeza e mantimentos, observando os prazos de validade e requisitado ao setor competente a reposição do que for necessário; </t>
  </si>
  <si>
    <t>03 - Executar atividades de auxílio no exercício das atividades da Mesa Diretora, Plenário, Unidades Administrativas ou Corpo Legislativo no exercício de suas funções;</t>
  </si>
  <si>
    <t>04 - Executar serviços auxiliares externos quando não estiver executando serviços auxiliares internos;</t>
  </si>
  <si>
    <t xml:space="preserve">05 - Controlar e executar faxinas nas dependências da Câmara; </t>
  </si>
  <si>
    <t>06 - Cuidar da manutenção das plantas existentes no Poder Legislativo;</t>
  </si>
  <si>
    <t xml:space="preserve">07 - Servir os Vereadores, Presidente e Visitantes em reuniões internas/gabinetes; </t>
  </si>
  <si>
    <t>09 - Executar atividades auxiliares de limpeza, conservação e manutenção, comuns ao Poder Legislativo, existentes ou a serem criados a qualquer tempo.</t>
  </si>
  <si>
    <t>13 - Manter sob vigilância a Portaria da Câmara Municipal, fiscalizando a entrada e saída de pessoas estranhas, comunicando aos responsáveis qualquer irregularidade observada;</t>
  </si>
  <si>
    <t>01 - Executar atividade de direção e condução de veículos oficiais, transportando pessoas ou cargas, exigindo-se do servidor Carteira Nacional de Habilitação em categoria "C";</t>
  </si>
  <si>
    <t xml:space="preserve">02 - Realizar a verificação de manutenção básica quanto ao regular funcionamento de todos os dispositivos do veículo, requisitando a quem de direito as providências cabíveis para a solução dos problemas informados, bem como a conservação e limpeza de veículos oficiais sob sua condução, além de zelar pelo abastecimento, lubrificação e eventual troca de peças; </t>
  </si>
  <si>
    <t>03 - Realizar condução de veículos oficiais com estrita observância às normas e regulamentos de trânsito;</t>
  </si>
  <si>
    <t>04 - Controlar o estoque dos materiais para limpeza e manutenção do veículo;</t>
  </si>
  <si>
    <t>07 - Encaminhar a secretaria planilha de controle de viagens; a fim de verificar a realização de hora extra;</t>
  </si>
  <si>
    <t>08 - Realizar viagens, internas ou externas, conduzindo pessoas ou cargas em veículos oficiais, atendendo às normas de segurança e higiene do trabalho;</t>
  </si>
  <si>
    <t>09 - Ficar nas sessões e eventos da Câmara sempre que necessário;</t>
  </si>
  <si>
    <t xml:space="preserve">03 - Elaborar todo o expediente interno e externo da Câmara (atas, ofícios, circulares, indicações, requerimentos, moções, certidões, declarações, atestados, despachos,  convocações, portarias, redações  finais, </t>
  </si>
  <si>
    <t>proposições de lei, etc.) e providenciar seu encaminhamento aos destinatários;</t>
  </si>
  <si>
    <t>CONTADOR</t>
  </si>
  <si>
    <t>FORMAÇÃO EM CURSO SUPERIOR DE JORNALISMO OU COMUNICAÇÃO SOCIAL</t>
  </si>
  <si>
    <t>04 - Newsletter, Jornal da Câmara (quando houver);</t>
  </si>
  <si>
    <t>08 - Realizar todas as artes (cartões e convites) junto às gráficas a serem enviados pelo Poder Legislativo;</t>
  </si>
  <si>
    <t>06 - Preparar matérias, bem como seleção de fotos para jornais e revistas locais;</t>
  </si>
  <si>
    <t>07 - Elaborar faixas, chamadas em rádio (spot), bem como todo o material para divulgação de sessões e eventos a serem promovidos pelo Poder Legislativo;</t>
  </si>
  <si>
    <t>ADVOGADO</t>
  </si>
  <si>
    <t>CURSO SUPERIOR EM DIREITO COM INSCRIÇÃO NA OAB</t>
  </si>
  <si>
    <t>10 - Manter atualizado o cadastro de autoridades municipais, etaduais e federais;</t>
  </si>
  <si>
    <t>11 - Tomar ciência da programação de eventos a serem realizados no Município e na Câmara, divulgando os respectivos calendários;</t>
  </si>
  <si>
    <t>12 - Zelar para que todas as matérias veiculadas pela Câmara, em quaisquer mídeas ou  na internet, estejam em consonância com as normas legais pertinentes;</t>
  </si>
  <si>
    <t>01 - Produção e Edição de textos e fotos para o site da Câmara e em todos os trabalhos dos Vereadores dentro e fora do Município;</t>
  </si>
  <si>
    <t>02 - Comparecer a todas as sessões da Câmara e eventos onde houver a participação de Vereadores, editando textos e fotos para divulgações no site e em jornais locais, realizando a cobertura completa;</t>
  </si>
  <si>
    <t>02 - Representar a Câmara Municipal nas causas Judiciais e administrativas em que seja autora, ré, interveniente ou assistente em processos administrativos ou contenciosos;</t>
  </si>
  <si>
    <t>01 - Emitir pareceres sobre assuntos jurídicos colocados aos seu exame pelos Vereadores;</t>
  </si>
  <si>
    <t>05 - Elaborar projetos e justificativas de leis quando solicitados pelos Vereadores;</t>
  </si>
  <si>
    <t>ANEXO I DO PROJETO DE LEI COMPLEMENTAR Nº 10/2017</t>
  </si>
  <si>
    <t>ENSINO FUNDAMENTAL INCOMPLETO</t>
  </si>
  <si>
    <t>Fund. Incompleto</t>
  </si>
  <si>
    <t>08 - Preparar cafés, chás e outros alimentos para servir aos Vereadores, visitantes e servidores da câmara;</t>
  </si>
  <si>
    <t>ANEXO II DO PROJETO DE LEI COMPLEMENTAR Nº 10/2017</t>
  </si>
  <si>
    <t>10 - Responsabilizar pelas xerocópias dos projetos, requerimentos, pedidos dos Vereadores e demais solicitações feitas pelo Assessor Legislativo e pelo Assessor da Presidência;</t>
  </si>
  <si>
    <t>ANEXO III DO PROJETO DE LEI COMPLEMENTAR Nº 10/2017</t>
  </si>
  <si>
    <t>14 - Executar outras tarefas que se incluam, por similaridade, no mesmo campo de atuação, quando imprescindíveis ao bom funcionamento da Secretaria;</t>
  </si>
  <si>
    <t>15 - Organizar informações e planejar o trabalho do cotidiano;</t>
  </si>
  <si>
    <t>16 - Realizar outras tarefas designadas pelo Assessor Legislativo e na sua ausência pelo Assessor da Presidência.</t>
  </si>
  <si>
    <t>05 - Manter o controle das viagens, vistorias realizadas e quilometragem do veículo;</t>
  </si>
  <si>
    <t>06 - Entregar convites, convocações e correspondências, sempre que solicitado pelo Assessor Legislativo, ou na sua ausência peloAssessor da Presidência;</t>
  </si>
  <si>
    <t>10 - Auxíliar na execução de serviços internos ou externos quando não estiver conduzindo veículos oficiais e designados pelo Assessor Legislativo, ou na sua ausência pelo Assessor da Presidência.</t>
  </si>
  <si>
    <t>ANEXO IV DO PROJETO DE LEI COMPLEMENTAR Nº 10/2017</t>
  </si>
  <si>
    <t>19 - Paginar todos os livros destinados a encadernação e arquivo;</t>
  </si>
  <si>
    <t>04 - Atender a todas as solicitações da Secretaria Jurídica;</t>
  </si>
  <si>
    <t>05 - Executar os serviços determinados pelas unidades administrativas, sob supervisão do Assessor Legislativo, ou doAssessor da Presidência;</t>
  </si>
  <si>
    <t>18 - Anotar todas as ocorrencias havidas durante as sessões da Câmara, para as transcrevê-las em ata;</t>
  </si>
  <si>
    <t>20 - Executar outros serviços de nível técnico não especificados neste anexo, existentes ou a serem criados a qualquer tempo sob supervisão do Assessor Legislativo ou do Assessor da Presidência.</t>
  </si>
  <si>
    <t>ANEXO V DO PROJETO DE LEI COMPLEMENTAR Nº 10/2017</t>
  </si>
  <si>
    <t>13 - Executar outros serviços e atividades correlatas por determinação do Presidente e Chefia imediata.</t>
  </si>
  <si>
    <t>05 - Seleção, edição e publicações de notícias estaduais e federais de interesse da Câmara e do Município;</t>
  </si>
  <si>
    <t>ANEXO VI DO PROJETO DE LEI COMPLEMENTAR Nº 10/2017</t>
  </si>
  <si>
    <t>Técnico contábil ou Superior em Ciências Contábeis, com inscrição no CRC; conhecimento de Legislação contábil financeira e de Recursos Humanos, prática de sistemas Word e Excel.</t>
  </si>
  <si>
    <t>Técico/Graduação</t>
  </si>
  <si>
    <t>01 - Executar os trabalhos inerentes à contabilidade da Câmara, de acordo com as exigências legais e administrtivas,  sob a direção do chefe da secretaria contabil, financeira e de recursos humanos.</t>
  </si>
  <si>
    <t>02 - Empenhar as despesas da Câmara, emitir e rgeularizar as notas de empenho;</t>
  </si>
  <si>
    <t>04 - Realizar escrituração e o controle das rendas;</t>
  </si>
  <si>
    <t>05 - Realizar análise contábil e estatística de elementos integrantes dos balanços;</t>
  </si>
  <si>
    <t>06 - Organizar e resguardar todo patrimônio da Câmara, inclusive com a colocação de placas de identificação e produzir lista completa dos bens para a contabilidade e controle interno;</t>
  </si>
  <si>
    <t>07 - Controlar e distribuir os materiais de escritório, copa, limpeza e demais setores;</t>
  </si>
  <si>
    <t>08 - Zelar pelo arquivo dos documentos do setor de contabilidade da Câmara;</t>
  </si>
  <si>
    <t>09 - Listar para a chefia imediata as necessidades de compras e materiais diversos;</t>
  </si>
  <si>
    <t>10 - Preencher os anexos e adendos necessários a LDO e Plano Plurianual por Parte do Executivo;</t>
  </si>
  <si>
    <t>11 - Organizar e elaborar a proposta orçamentária da Câmara Municipal;</t>
  </si>
  <si>
    <t>12 - Executar as prestações de contas para os órgãos competentes, inclusive TCEMG;</t>
  </si>
  <si>
    <t>13 - Organizar e assinar balancetes, balanços, demonstrativos de contas, bem como dos exigidos pela legislação federal, estadual e municipal;</t>
  </si>
  <si>
    <t>14 - Executar os trabalhos de análise e conciliação de contas, conferindo saldos apresentados, localizando possíveis erros, para assegurar a correção das operações contábeis;</t>
  </si>
  <si>
    <t>15 - Proceder a classificação e avalização de despesas, examinando sua natureza para apropriar os custos de bens e serviços;</t>
  </si>
  <si>
    <t>16 - Auxiliar a Secretaria Juridica e o seu chefe imediato em toda as situações em que sejam necessários conhecimentos da área contábil, emitindo pareceres quando solicitado;</t>
  </si>
  <si>
    <t>17 - Efetuar pagamentos e conferência em geral;</t>
  </si>
  <si>
    <t>18 - Fornecer dados ao responsável pelas compras indicando as áreas com disponibilidade orçamentária;</t>
  </si>
  <si>
    <t>19 - Fazer registros referente à dotações orçamentárias;</t>
  </si>
  <si>
    <t>20- Efetuar apresentação das prestações de contas em audiências públicas;</t>
  </si>
  <si>
    <t>21 - Executar outras tarefas conforme necessidade, atendendo aos princípios legais e normatizadores das finanças públicas;</t>
  </si>
  <si>
    <t>22 - Manter em dia e em sua responsabilidade a abertura e fechamento do caixa;</t>
  </si>
  <si>
    <t>23 - Encaminhar processos realtivos a competência da tesouraria;</t>
  </si>
  <si>
    <t xml:space="preserve">24 - Elaborar as folhas de pagamento e a entrega dos valores aos servidore/vereadoress, fornecer o suprimento para pagamento externos, responder pelo processamento do fluxo de caixa da instituição </t>
  </si>
  <si>
    <t>relacionando pagamentos e recebimentos para gerar informações necessárias ao planejamento financeiro;</t>
  </si>
  <si>
    <t>25 - Preencher e encaminha a SEFIP;</t>
  </si>
  <si>
    <t>26 - Realizar o repasse das diversas obrigações tributárias estabelecidas na legislação federal, estadual e municipal;</t>
  </si>
  <si>
    <t xml:space="preserve">27 - Elaborar relatório mensal das atividades correlatas ao setor chefiado, direcionado ao chefe imediato.  </t>
  </si>
  <si>
    <t>28 - Preparar a emissão de cheques e recibos para formalização das operações;</t>
  </si>
  <si>
    <t>29 - Efetuar outras atividades correlatas por determinação do Presidente ou da Chefia imediata.</t>
  </si>
  <si>
    <t>ANEXO VII DO PROJETO DE LEI COMPLEMENTAR Nº 10/2017</t>
  </si>
  <si>
    <t>06 - Exarar parecer jurídico nos requerimentos dos Veradores;</t>
  </si>
  <si>
    <t>07 - Prestar informações juridicas solicitadas pelos Vereadores;</t>
  </si>
  <si>
    <t>08 - Acompanhar os trabalhos legislativos desenvolvidos em Plenário, orientando a Mesa Diretora quanto a critérios regimentais, lei orgânica do município e outros dispositivos legais aplicáveis;</t>
  </si>
  <si>
    <t>11 - Participar de cursos, eventos, comissões e outros, quando convocado;</t>
  </si>
  <si>
    <t>14- Prestar informações e orientações nos assuntos relacionados ao processo legislativo e atuação parlamentar, quando requerido;</t>
  </si>
  <si>
    <t>15 - Acompanhar tecnicamente e assistir as Comissões Especiais e Temporárias da Câmara Municipal;</t>
  </si>
  <si>
    <t xml:space="preserve">03 - Emitir pareceres de comissões em anteprojetos, projetos, leis, decretos legislativos e resoluções, sob a assessoria e acompanhamento do Chefe da Secretaria Jurídica;  </t>
  </si>
  <si>
    <t>04 - Emitir pareceres sobre todos os atos normativos do Poder Legislativo, tais como: contratos, convêncios, portarias, regulamentos, editais etc.;</t>
  </si>
  <si>
    <t>09 - Realizar consultas, pesquisas e estudos para aprimoramento dos métodos de elaboração de projetos, objetivando o aperfeiçoamento das técnicas legislativas;</t>
  </si>
  <si>
    <t>10 - Organizar o arquivamento das consultas, pesquisas e estudos de projetos de leis, objetivando o aperfeiçoamento das técnicas legislativas;</t>
  </si>
  <si>
    <t>12 - Estudar e redigir minutas de projetos de leis, de resoluções e atos internos ou externos em geral, bem como documentos contratuais de toda a espécie, em conformidade com as normas legais;</t>
  </si>
  <si>
    <t>13 - Elaborar minutas de informações a serem prestadas ao Judiciário, ao Ministério Público e outros orgaõs do Poder Público, em nome da Câmara ou de vereadores;</t>
  </si>
  <si>
    <t>16- Providenciar e manter o arquivo adequado de todos os documentos referente a Secretaria jurídica;</t>
  </si>
  <si>
    <t>17 - Participar como membro de comissões de licitações, emitindo pareceres em todos os processos licitatorios;</t>
  </si>
  <si>
    <t xml:space="preserve">18 - Elaborar relatório mensal das atividades correlatas ao setor chefiado, direcionando ao chefe imediato;  </t>
  </si>
  <si>
    <t>19 - Efetuar outras atividades correlatas por determinação da Presidência ou do Chefe da Secretaria Jurídica da Câmara.</t>
  </si>
  <si>
    <t xml:space="preserve">03 - Emitir pareceres de controle de custos que envolvam projetos, bem como rotinas de gastos internos com o objetivo de proporcionar melhor visão e transparência da aplicabilidade recursos financeiros </t>
  </si>
  <si>
    <t>ANEXO VIII DO PROJETO DE LEI COMPLEMENTAR Nº 10/2017</t>
  </si>
  <si>
    <t>ENSINO MÉDIO COMPLETO - COMPROVAÇÃO EM TÉCNICA DE INFORMÁTICA</t>
  </si>
  <si>
    <t>Conhecimentos técnico de informática, criação e atualização de máterias em site, facebook e/ou outras redes sociais.</t>
  </si>
  <si>
    <t>02 - Responsabilizar-se pelo Design do site e demais redes sociais do Poder Público;</t>
  </si>
  <si>
    <t>01 - Manutenção (atualização e modificações) do website da Câmara;</t>
  </si>
  <si>
    <t>03 - Criação e otimização de banco de dados, com Backups regulares;</t>
  </si>
  <si>
    <t>04 - Manutenção dos computadores do Poder Legsilativo, bem como do banco de dados, incluindo Backups regulares;</t>
  </si>
  <si>
    <t>05 - Verificar semanalmente vírus, trojans, malwares, programas de bloqueio a sites inadequados;</t>
  </si>
  <si>
    <t>06 - Cópia e restaurações de programas da contabilidade;</t>
  </si>
  <si>
    <t>07 - Verificar necessidade de melhorar os computadores da Câmara;</t>
  </si>
  <si>
    <t>08 - Consertar ou quando o problema for maior acompanhar e gerenciar os consertos dos periféricos do Legislativo;</t>
  </si>
  <si>
    <t>09 - Sugerir mudanças para um melhor andamento do sistema;</t>
  </si>
  <si>
    <t>10 - Executar outras matérias correlatas que lhe forem solicitadas pelo Chefe imediato;</t>
  </si>
  <si>
    <t>03 - Administração de Mailing e contatos, publicações nas redes sociais (exceto o site);</t>
  </si>
  <si>
    <t>09 - Alimentar (informações) site da Câmara em todas as matérias que sejam necessárias (a serem publicadas pelo técnico de informática);</t>
  </si>
  <si>
    <t>TECNICO DE INFORMÁTICA</t>
  </si>
  <si>
    <t>Cláudio (MG), 08 de agosto de 2017.</t>
  </si>
  <si>
    <t>Conhecimentos básicos de informática (Word, Excell, dentre outros), com boa datilografia e digitação e inscrição na Ordem dos Advogados do Brasil há no mínimo 3 (três) anos</t>
  </si>
  <si>
    <t>Fundamental Completo</t>
  </si>
  <si>
    <t>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</si>
</sst>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32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</font>
    <font>
      <sz val="9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7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64" fontId="17" fillId="0" borderId="0" applyFill="0" applyBorder="0" applyAlignment="0" applyProtection="0"/>
  </cellStyleXfs>
  <cellXfs count="170">
    <xf numFmtId="0" fontId="0" fillId="0" borderId="0" xfId="0"/>
    <xf numFmtId="0" fontId="0" fillId="0" borderId="0" xfId="0" applyBorder="1"/>
    <xf numFmtId="0" fontId="19" fillId="0" borderId="0" xfId="0" applyFont="1" applyBorder="1" applyAlignment="1">
      <alignment wrapText="1"/>
    </xf>
    <xf numFmtId="0" fontId="20" fillId="0" borderId="13" xfId="0" applyFont="1" applyBorder="1" applyAlignment="1">
      <alignment horizontal="center"/>
    </xf>
    <xf numFmtId="164" fontId="21" fillId="0" borderId="13" xfId="42" applyFont="1" applyFill="1" applyBorder="1" applyAlignment="1" applyProtection="1"/>
    <xf numFmtId="164" fontId="21" fillId="0" borderId="13" xfId="0" applyNumberFormat="1" applyFont="1" applyBorder="1"/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164" fontId="25" fillId="0" borderId="13" xfId="42" applyFont="1" applyFill="1" applyBorder="1" applyAlignment="1" applyProtection="1"/>
    <xf numFmtId="164" fontId="25" fillId="0" borderId="13" xfId="0" applyNumberFormat="1" applyFont="1" applyBorder="1"/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1" fillId="0" borderId="0" xfId="0" applyFont="1" applyBorder="1"/>
    <xf numFmtId="0" fontId="21" fillId="0" borderId="19" xfId="0" applyFont="1" applyBorder="1"/>
    <xf numFmtId="0" fontId="21" fillId="0" borderId="20" xfId="0" applyFont="1" applyBorder="1"/>
    <xf numFmtId="0" fontId="21" fillId="0" borderId="21" xfId="0" applyFont="1" applyBorder="1"/>
    <xf numFmtId="0" fontId="26" fillId="0" borderId="0" xfId="0" applyFont="1" applyBorder="1" applyAlignment="1">
      <alignment horizontal="left"/>
    </xf>
    <xf numFmtId="0" fontId="19" fillId="0" borderId="13" xfId="0" applyFont="1" applyBorder="1" applyAlignment="1"/>
    <xf numFmtId="0" fontId="20" fillId="0" borderId="0" xfId="0" applyFont="1" applyBorder="1" applyAlignment="1"/>
    <xf numFmtId="0" fontId="19" fillId="0" borderId="10" xfId="0" applyFont="1" applyBorder="1" applyAlignment="1"/>
    <xf numFmtId="0" fontId="19" fillId="0" borderId="12" xfId="0" applyFont="1" applyBorder="1" applyAlignment="1"/>
    <xf numFmtId="0" fontId="21" fillId="0" borderId="20" xfId="0" applyFont="1" applyBorder="1" applyAlignment="1"/>
    <xf numFmtId="0" fontId="21" fillId="0" borderId="21" xfId="0" applyFont="1" applyBorder="1" applyAlignment="1"/>
    <xf numFmtId="0" fontId="29" fillId="0" borderId="0" xfId="0" applyFont="1"/>
    <xf numFmtId="0" fontId="21" fillId="0" borderId="0" xfId="0" applyFont="1"/>
    <xf numFmtId="0" fontId="23" fillId="0" borderId="0" xfId="0" applyFont="1"/>
    <xf numFmtId="0" fontId="30" fillId="0" borderId="0" xfId="0" applyFont="1"/>
    <xf numFmtId="0" fontId="21" fillId="0" borderId="20" xfId="0" applyFont="1" applyBorder="1" applyAlignment="1">
      <alignment horizontal="left" wrapText="1"/>
    </xf>
    <xf numFmtId="0" fontId="21" fillId="0" borderId="2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5" xfId="0" applyFont="1" applyBorder="1"/>
    <xf numFmtId="0" fontId="21" fillId="0" borderId="16" xfId="0" applyFont="1" applyBorder="1"/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9" fillId="0" borderId="0" xfId="0" applyFont="1" applyBorder="1"/>
    <xf numFmtId="0" fontId="20" fillId="0" borderId="15" xfId="0" applyFont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0" fontId="21" fillId="0" borderId="11" xfId="0" applyFont="1" applyBorder="1"/>
    <xf numFmtId="0" fontId="21" fillId="0" borderId="12" xfId="0" applyFont="1" applyBorder="1"/>
    <xf numFmtId="0" fontId="21" fillId="0" borderId="11" xfId="0" applyFont="1" applyBorder="1" applyAlignment="1"/>
    <xf numFmtId="0" fontId="21" fillId="0" borderId="12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3" xfId="0" applyFont="1" applyBorder="1" applyAlignment="1">
      <alignment horizontal="left"/>
    </xf>
    <xf numFmtId="0" fontId="21" fillId="0" borderId="10" xfId="0" applyFont="1" applyBorder="1"/>
    <xf numFmtId="0" fontId="21" fillId="0" borderId="1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31" fillId="0" borderId="10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0" xfId="0" applyFont="1" applyBorder="1" applyAlignment="1"/>
    <xf numFmtId="0" fontId="20" fillId="0" borderId="12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13" xfId="0" applyFont="1" applyBorder="1" applyAlignment="1"/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20" fillId="0" borderId="10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/>
    <xf numFmtId="0" fontId="19" fillId="0" borderId="10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0" fontId="21" fillId="0" borderId="11" xfId="0" applyFont="1" applyBorder="1"/>
    <xf numFmtId="0" fontId="21" fillId="0" borderId="12" xfId="0" applyFont="1" applyBorder="1"/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8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0" fillId="0" borderId="22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 wrapText="1"/>
    </xf>
    <xf numFmtId="0" fontId="21" fillId="0" borderId="11" xfId="0" applyFont="1" applyFill="1" applyBorder="1"/>
    <xf numFmtId="0" fontId="21" fillId="0" borderId="12" xfId="0" applyFont="1" applyFill="1" applyBorder="1"/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le\Desktop\Registros\w%20-%20Michelle\DOCUMENTOS%20PARA%20SITE\Anteriores\2013\Leis\Leis%20Complementares\Lei%20Complementar%20n&#186;%2065-2013%20%20-%20Anexo%20I%20-%20Auxiliar%20Servi&#231;os%20Legisla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le\Desktop\Registros\w%20-%20Michelle\DOCUMENTOS%20PARA%20SITE\Anteriores\2013\Leis\Leis%20Complementares\Lei%20Complementar%20n&#186;%2065-%20Anexo%20III%20-%20Motoris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le\Desktop\Registros\w%20-%20Michelle\DOCUMENTOS%20PARA%20SITE\Anteriores\2013\Leis\Leis%20Complementares\Lei%20Complementar%20n&#186;%2065%20-%20Anexo%20IV%20-%20T&#233;cn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arreira"/>
      <sheetName val="Auxiliar de Serviços Legislativ"/>
    </sheetNames>
    <sheetDataSet>
      <sheetData sheetId="0">
        <row r="4">
          <cell r="C4">
            <v>0.03</v>
          </cell>
        </row>
        <row r="6">
          <cell r="C6">
            <v>0.1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arreira"/>
      <sheetName val="MOTORISTA"/>
    </sheetNames>
    <sheetDataSet>
      <sheetData sheetId="0" refreshError="1">
        <row r="4">
          <cell r="C4">
            <v>0.03</v>
          </cell>
        </row>
        <row r="6">
          <cell r="C6">
            <v>0.1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arreira"/>
      <sheetName val="Técnico Legislativo "/>
    </sheetNames>
    <sheetDataSet>
      <sheetData sheetId="0" refreshError="1">
        <row r="4">
          <cell r="C4">
            <v>0.03</v>
          </cell>
        </row>
        <row r="6">
          <cell r="C6">
            <v>0.1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A8" sqref="A8:B8"/>
    </sheetView>
  </sheetViews>
  <sheetFormatPr defaultRowHeight="15" x14ac:dyDescent="0.25"/>
  <cols>
    <col min="3" max="3" width="7" customWidth="1"/>
    <col min="4" max="4" width="6.28515625" customWidth="1"/>
  </cols>
  <sheetData>
    <row r="1" spans="1:16" ht="18.75" x14ac:dyDescent="0.3">
      <c r="A1" s="106" t="s">
        <v>117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</row>
    <row r="2" spans="1:16" x14ac:dyDescent="0.25">
      <c r="A2" s="109" t="s">
        <v>21</v>
      </c>
      <c r="B2" s="109"/>
      <c r="C2" s="109"/>
      <c r="D2" s="109"/>
      <c r="E2" s="109"/>
      <c r="F2" s="109"/>
      <c r="G2" s="110" t="s">
        <v>78</v>
      </c>
      <c r="H2" s="110"/>
      <c r="I2" s="110"/>
      <c r="J2" s="110"/>
      <c r="K2" s="110"/>
      <c r="L2" s="111" t="s">
        <v>0</v>
      </c>
      <c r="M2" s="112"/>
      <c r="N2" s="112"/>
      <c r="O2" s="112"/>
      <c r="P2" s="113"/>
    </row>
    <row r="3" spans="1:16" x14ac:dyDescent="0.25">
      <c r="A3" s="120" t="s">
        <v>22</v>
      </c>
      <c r="B3" s="120"/>
      <c r="C3" s="120"/>
      <c r="D3" s="120"/>
      <c r="E3" s="120"/>
      <c r="F3" s="120"/>
      <c r="G3" s="85" t="s">
        <v>118</v>
      </c>
      <c r="H3" s="86"/>
      <c r="I3" s="86"/>
      <c r="J3" s="86"/>
      <c r="K3" s="87"/>
      <c r="L3" s="114"/>
      <c r="M3" s="115"/>
      <c r="N3" s="115"/>
      <c r="O3" s="115"/>
      <c r="P3" s="116"/>
    </row>
    <row r="4" spans="1:16" x14ac:dyDescent="0.25">
      <c r="A4" s="109" t="s">
        <v>23</v>
      </c>
      <c r="B4" s="109"/>
      <c r="C4" s="109"/>
      <c r="D4" s="109"/>
      <c r="E4" s="109"/>
      <c r="F4" s="109"/>
      <c r="G4" s="121">
        <v>1</v>
      </c>
      <c r="H4" s="121"/>
      <c r="I4" s="121"/>
      <c r="J4" s="121"/>
      <c r="K4" s="121"/>
      <c r="L4" s="117"/>
      <c r="M4" s="118"/>
      <c r="N4" s="118"/>
      <c r="O4" s="118"/>
      <c r="P4" s="119"/>
    </row>
    <row r="5" spans="1:16" x14ac:dyDescent="0.25">
      <c r="A5" s="97" t="s">
        <v>1</v>
      </c>
      <c r="B5" s="98"/>
      <c r="C5" s="98"/>
      <c r="D5" s="99"/>
      <c r="E5" s="100" t="s">
        <v>2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6" x14ac:dyDescent="0.25">
      <c r="A6" s="100"/>
      <c r="B6" s="101"/>
      <c r="C6" s="101"/>
      <c r="D6" s="102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03" t="s">
        <v>3</v>
      </c>
      <c r="B7" s="103"/>
      <c r="C7" s="103"/>
      <c r="D7" s="103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104" t="s">
        <v>119</v>
      </c>
      <c r="B8" s="105"/>
      <c r="C8" s="13">
        <v>0</v>
      </c>
      <c r="D8" s="14" t="s">
        <v>12</v>
      </c>
      <c r="E8" s="15">
        <v>1170</v>
      </c>
      <c r="F8" s="15">
        <f>E8+(E8*'[1]Plano de carreira'!$C$4)</f>
        <v>1205.0999999999999</v>
      </c>
      <c r="G8" s="15">
        <f>F8+(F8*'[1]Plano de carreira'!$C$4)</f>
        <v>1241.2529999999999</v>
      </c>
      <c r="H8" s="15">
        <f>G8+(G8*'[1]Plano de carreira'!$C$4)</f>
        <v>1278.4905899999999</v>
      </c>
      <c r="I8" s="15">
        <f>H8+(H8*'[1]Plano de carreira'!$C$4)</f>
        <v>1316.8453076999999</v>
      </c>
      <c r="J8" s="15">
        <f>I8+(I8*'[1]Plano de carreira'!$C$4)</f>
        <v>1356.350666931</v>
      </c>
      <c r="K8" s="15">
        <f>J8+(J8*'[1]Plano de carreira'!$C$4)</f>
        <v>1397.04118693893</v>
      </c>
      <c r="L8" s="15">
        <f>K8+(K8*'[1]Plano de carreira'!$C$4)</f>
        <v>1438.952422547098</v>
      </c>
      <c r="M8" s="15">
        <f>L8+(L8*'[1]Plano de carreira'!$C$4)</f>
        <v>1482.1209952235108</v>
      </c>
      <c r="N8" s="15">
        <f>M8+(M8*'[1]Plano de carreira'!$C$4)</f>
        <v>1526.584625080216</v>
      </c>
      <c r="O8" s="15">
        <f>N8+(N8*'[1]Plano de carreira'!$C$4)</f>
        <v>1572.3821638326226</v>
      </c>
      <c r="P8" s="15">
        <f>O8+(O8*'[1]Plano de carreira'!$C$4)</f>
        <v>1619.5536287476014</v>
      </c>
    </row>
    <row r="9" spans="1:16" x14ac:dyDescent="0.25">
      <c r="A9" s="78" t="s">
        <v>41</v>
      </c>
      <c r="B9" s="78"/>
      <c r="C9" s="14">
        <v>5.5</v>
      </c>
      <c r="D9" s="14" t="s">
        <v>16</v>
      </c>
      <c r="E9" s="16">
        <f>E8+(E8*'[1]Plano de carreira'!$C$6)</f>
        <v>1287</v>
      </c>
      <c r="F9" s="16">
        <f>F8+(F8*'[1]Plano de carreira'!$C$6)</f>
        <v>1325.61</v>
      </c>
      <c r="G9" s="16">
        <f>G8+(G8*'[1]Plano de carreira'!$C$6)</f>
        <v>1365.3782999999999</v>
      </c>
      <c r="H9" s="16">
        <f>H8+(H8*'[1]Plano de carreira'!$C$6)</f>
        <v>1406.3396489999998</v>
      </c>
      <c r="I9" s="16">
        <f>I8+(I8*'[1]Plano de carreira'!$C$6)</f>
        <v>1448.52983847</v>
      </c>
      <c r="J9" s="16">
        <f>J8+(J8*'[1]Plano de carreira'!$C$6)</f>
        <v>1491.9857336241</v>
      </c>
      <c r="K9" s="16">
        <f>K8+(K8*'[1]Plano de carreira'!$C$6)</f>
        <v>1536.7453056328229</v>
      </c>
      <c r="L9" s="16">
        <f>L8+(L8*'[1]Plano de carreira'!$C$6)</f>
        <v>1582.8476648018077</v>
      </c>
      <c r="M9" s="16">
        <f>M8+(M8*'[1]Plano de carreira'!$C$6)</f>
        <v>1630.3330947458619</v>
      </c>
      <c r="N9" s="16">
        <f>N8+(N8*'[1]Plano de carreira'!$C$6)</f>
        <v>1679.2430875882376</v>
      </c>
      <c r="O9" s="16">
        <f>O8+(O8*'[1]Plano de carreira'!$C$6)</f>
        <v>1729.6203802158848</v>
      </c>
      <c r="P9" s="16">
        <f>P8+(P8*'[1]Plano de carreira'!$C$6)</f>
        <v>1781.5089916223615</v>
      </c>
    </row>
    <row r="10" spans="1:16" x14ac:dyDescent="0.25">
      <c r="A10" s="78" t="s">
        <v>24</v>
      </c>
      <c r="B10" s="78"/>
      <c r="C10" s="14">
        <v>11</v>
      </c>
      <c r="D10" s="14" t="s">
        <v>17</v>
      </c>
      <c r="E10" s="16">
        <f>E9+(E9*'[1]Plano de carreira'!$C$6)</f>
        <v>1415.7</v>
      </c>
      <c r="F10" s="16">
        <f>F9+(F9*'[1]Plano de carreira'!$C$6)</f>
        <v>1458.1709999999998</v>
      </c>
      <c r="G10" s="16">
        <f>G9+(G9*'[1]Plano de carreira'!$C$6)</f>
        <v>1501.9161299999998</v>
      </c>
      <c r="H10" s="16">
        <f>H9+(H9*'[1]Plano de carreira'!$C$6)</f>
        <v>1546.9736138999997</v>
      </c>
      <c r="I10" s="16">
        <f>I9+(I9*'[1]Plano de carreira'!$C$6)</f>
        <v>1593.3828223169999</v>
      </c>
      <c r="J10" s="16">
        <f>J9+(J9*'[1]Plano de carreira'!$C$6)</f>
        <v>1641.1843069865099</v>
      </c>
      <c r="K10" s="16">
        <f>K9+(K9*'[1]Plano de carreira'!$C$6)</f>
        <v>1690.4198361961053</v>
      </c>
      <c r="L10" s="16">
        <f>L9+(L9*'[1]Plano de carreira'!$C$6)</f>
        <v>1741.1324312819884</v>
      </c>
      <c r="M10" s="16">
        <f>M9+(M9*'[1]Plano de carreira'!$C$6)</f>
        <v>1793.3664042204482</v>
      </c>
      <c r="N10" s="16">
        <f>N9+(N9*'[1]Plano de carreira'!$C$6)</f>
        <v>1847.1673963470614</v>
      </c>
      <c r="O10" s="16">
        <f>O9+(O9*'[1]Plano de carreira'!$C$6)</f>
        <v>1902.5824182374733</v>
      </c>
      <c r="P10" s="16">
        <f>P9+(P9*'[1]Plano de carreira'!$C$6)</f>
        <v>1959.6598907845976</v>
      </c>
    </row>
    <row r="11" spans="1:16" x14ac:dyDescent="0.25">
      <c r="A11" s="78" t="s">
        <v>42</v>
      </c>
      <c r="B11" s="78"/>
      <c r="C11" s="14">
        <v>16.5</v>
      </c>
      <c r="D11" s="14" t="s">
        <v>18</v>
      </c>
      <c r="E11" s="16">
        <f>E10+(E10*'[1]Plano de carreira'!$C$6)</f>
        <v>1557.27</v>
      </c>
      <c r="F11" s="15">
        <f>F10+(F10*'[1]Plano de carreira'!$C$6)</f>
        <v>1603.9880999999998</v>
      </c>
      <c r="G11" s="15">
        <f>G10+(G10*'[1]Plano de carreira'!$C$6)</f>
        <v>1652.1077429999998</v>
      </c>
      <c r="H11" s="15">
        <f>H10+(H10*'[1]Plano de carreira'!$C$6)</f>
        <v>1701.6709752899997</v>
      </c>
      <c r="I11" s="15">
        <f>I10+(I10*'[1]Plano de carreira'!$C$6)</f>
        <v>1752.7211045486999</v>
      </c>
      <c r="J11" s="15">
        <f>J10+(J10*'[1]Plano de carreira'!$C$6)</f>
        <v>1805.302737685161</v>
      </c>
      <c r="K11" s="15">
        <f>K10+(K10*'[1]Plano de carreira'!$C$6)</f>
        <v>1859.4618198157159</v>
      </c>
      <c r="L11" s="15">
        <f>L10+(L10*'[1]Plano de carreira'!$C$6)</f>
        <v>1915.2456744101873</v>
      </c>
      <c r="M11" s="15">
        <f>M10+(M10*'[1]Plano de carreira'!$C$6)</f>
        <v>1972.7030446424931</v>
      </c>
      <c r="N11" s="15">
        <f>N10+(N10*'[1]Plano de carreira'!$C$6)</f>
        <v>2031.8841359817675</v>
      </c>
      <c r="O11" s="15">
        <f>O10+(O10*'[1]Plano de carreira'!$C$6)</f>
        <v>2092.8406600612207</v>
      </c>
      <c r="P11" s="15">
        <f>P10+(P10*'[1]Plano de carreira'!$C$6)</f>
        <v>2155.6258798630574</v>
      </c>
    </row>
    <row r="12" spans="1:16" x14ac:dyDescent="0.25">
      <c r="A12" s="78" t="s">
        <v>24</v>
      </c>
      <c r="B12" s="78"/>
      <c r="C12" s="14">
        <v>22</v>
      </c>
      <c r="D12" s="14" t="s">
        <v>19</v>
      </c>
      <c r="E12" s="16">
        <f>E11+(E11*'[1]Plano de carreira'!$C$6)</f>
        <v>1712.9970000000001</v>
      </c>
      <c r="F12" s="15">
        <f>F11+(F11*'[1]Plano de carreira'!$C$6)</f>
        <v>1764.3869099999997</v>
      </c>
      <c r="G12" s="15">
        <f>G11+(G11*'[1]Plano de carreira'!$C$6)</f>
        <v>1817.3185172999997</v>
      </c>
      <c r="H12" s="15">
        <f>H11+(H11*'[1]Plano de carreira'!$C$6)</f>
        <v>1871.8380728189995</v>
      </c>
      <c r="I12" s="15">
        <f>I11+(I11*'[1]Plano de carreira'!$C$6)</f>
        <v>1927.99321500357</v>
      </c>
      <c r="J12" s="15">
        <f>J11+(J11*'[1]Plano de carreira'!$C$6)</f>
        <v>1985.833011453677</v>
      </c>
      <c r="K12" s="15">
        <f>K11+(K11*'[1]Plano de carreira'!$C$6)</f>
        <v>2045.4080017972874</v>
      </c>
      <c r="L12" s="15">
        <f>L11+(L11*'[1]Plano de carreira'!$C$6)</f>
        <v>2106.7702418512063</v>
      </c>
      <c r="M12" s="15">
        <f>M11+(M11*'[1]Plano de carreira'!$C$6)</f>
        <v>2169.9733491067423</v>
      </c>
      <c r="N12" s="15">
        <f>N11+(N11*'[1]Plano de carreira'!$C$6)</f>
        <v>2235.0725495799443</v>
      </c>
      <c r="O12" s="15">
        <f>O11+(O11*'[1]Plano de carreira'!$C$6)</f>
        <v>2302.1247260673426</v>
      </c>
      <c r="P12" s="15">
        <f>P11+(P11*'[1]Plano de carreira'!$C$6)</f>
        <v>2371.1884678493634</v>
      </c>
    </row>
    <row r="13" spans="1:16" x14ac:dyDescent="0.25">
      <c r="A13" s="78" t="s">
        <v>43</v>
      </c>
      <c r="B13" s="78"/>
      <c r="C13" s="14">
        <v>27.5</v>
      </c>
      <c r="D13" s="14" t="s">
        <v>20</v>
      </c>
      <c r="E13" s="16">
        <f>E12+(E12*'[1]Plano de carreira'!$C$6)</f>
        <v>1884.2967000000001</v>
      </c>
      <c r="F13" s="15">
        <f>F12+(F12*'[1]Plano de carreira'!$C$6)</f>
        <v>1940.8256009999998</v>
      </c>
      <c r="G13" s="15">
        <f>G12+(G12*'[1]Plano de carreira'!$C$6)</f>
        <v>1999.0503690299997</v>
      </c>
      <c r="H13" s="15">
        <f>H12+(H12*'[1]Plano de carreira'!$C$6)</f>
        <v>2059.0218801008996</v>
      </c>
      <c r="I13" s="15">
        <f>I12+(I12*'[1]Plano de carreira'!$C$6)</f>
        <v>2120.7925365039268</v>
      </c>
      <c r="J13" s="15">
        <f>J12+(J12*'[1]Plano de carreira'!$C$6)</f>
        <v>2184.4163125990449</v>
      </c>
      <c r="K13" s="15">
        <f>K12+(K12*'[1]Plano de carreira'!$C$6)</f>
        <v>2249.948801977016</v>
      </c>
      <c r="L13" s="15">
        <f>L12+(L12*'[1]Plano de carreira'!$C$6)</f>
        <v>2317.4472660363267</v>
      </c>
      <c r="M13" s="15">
        <f>M12+(M12*'[1]Plano de carreira'!$C$6)</f>
        <v>2386.9706840174167</v>
      </c>
      <c r="N13" s="15">
        <f>N12+(N12*'[1]Plano de carreira'!$C$6)</f>
        <v>2458.5798045379388</v>
      </c>
      <c r="O13" s="15">
        <f>O12+(O12*'[1]Plano de carreira'!$C$6)</f>
        <v>2532.3371986740767</v>
      </c>
      <c r="P13" s="15">
        <f>P12+(P12*'[1]Plano de carreira'!$C$6)</f>
        <v>2608.3073146342999</v>
      </c>
    </row>
    <row r="14" spans="1:16" x14ac:dyDescent="0.25">
      <c r="A14" s="78" t="s">
        <v>24</v>
      </c>
      <c r="B14" s="78"/>
      <c r="C14" s="14">
        <v>33</v>
      </c>
      <c r="D14" s="14" t="s">
        <v>25</v>
      </c>
      <c r="E14" s="16">
        <f>E13+(E13*'[1]Plano de carreira'!$C$6)</f>
        <v>2072.7263700000003</v>
      </c>
      <c r="F14" s="15">
        <f>F13+(F13*'[1]Plano de carreira'!$C$6)</f>
        <v>2134.9081610999997</v>
      </c>
      <c r="G14" s="15">
        <f>G13+(G13*'[1]Plano de carreira'!$C$6)</f>
        <v>2198.9554059329998</v>
      </c>
      <c r="H14" s="15">
        <f>H13+(H13*'[1]Plano de carreira'!$C$6)</f>
        <v>2264.9240681109895</v>
      </c>
      <c r="I14" s="15">
        <f>I13+(I13*'[1]Plano de carreira'!$C$6)</f>
        <v>2332.8717901543196</v>
      </c>
      <c r="J14" s="15">
        <f>J13+(J13*'[1]Plano de carreira'!$C$6)</f>
        <v>2402.8579438589495</v>
      </c>
      <c r="K14" s="15">
        <f>K13+(K13*'[1]Plano de carreira'!$C$6)</f>
        <v>2474.9436821747177</v>
      </c>
      <c r="L14" s="15">
        <f>L13+(L13*'[1]Plano de carreira'!$C$6)</f>
        <v>2549.1919926399596</v>
      </c>
      <c r="M14" s="15">
        <f>M13+(M13*'[1]Plano de carreira'!$C$6)</f>
        <v>2625.6677524191582</v>
      </c>
      <c r="N14" s="15">
        <f>N13+(N13*'[1]Plano de carreira'!$C$6)</f>
        <v>2704.4377849917328</v>
      </c>
      <c r="O14" s="15">
        <f>O13+(O13*'[1]Plano de carreira'!$C$6)</f>
        <v>2785.5709185414844</v>
      </c>
      <c r="P14" s="15">
        <f>P13+(P13*'[1]Plano de carreira'!$C$6)</f>
        <v>2869.1380460977298</v>
      </c>
    </row>
    <row r="15" spans="1:16" x14ac:dyDescent="0.25">
      <c r="A15" s="79" t="s">
        <v>37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</row>
    <row r="16" spans="1:16" x14ac:dyDescent="0.25">
      <c r="A16" s="79" t="s">
        <v>29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</row>
    <row r="17" spans="1:16" x14ac:dyDescent="0.25">
      <c r="A17" s="85" t="s">
        <v>67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7"/>
    </row>
    <row r="18" spans="1:16" x14ac:dyDescent="0.25">
      <c r="A18" s="88" t="s">
        <v>26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x14ac:dyDescent="0.25">
      <c r="A19" s="91" t="s">
        <v>83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3"/>
    </row>
    <row r="20" spans="1:16" x14ac:dyDescent="0.25">
      <c r="A20" s="91" t="s">
        <v>84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1:16" x14ac:dyDescent="0.25">
      <c r="A21" s="91" t="s">
        <v>85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6" x14ac:dyDescent="0.25">
      <c r="A22" s="91" t="s">
        <v>86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6" x14ac:dyDescent="0.25">
      <c r="A23" s="91" t="s">
        <v>87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6" x14ac:dyDescent="0.25">
      <c r="A24" s="91" t="s">
        <v>88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3"/>
    </row>
    <row r="25" spans="1:16" x14ac:dyDescent="0.25">
      <c r="A25" s="45" t="s">
        <v>89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45" t="s">
        <v>120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7"/>
    </row>
    <row r="27" spans="1:16" x14ac:dyDescent="0.25">
      <c r="A27" s="91" t="s">
        <v>90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6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x14ac:dyDescent="0.25">
      <c r="A29" s="94" t="s">
        <v>27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6" x14ac:dyDescent="0.25">
      <c r="A30" s="82" t="s">
        <v>69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</row>
    <row r="31" spans="1:16" x14ac:dyDescent="0.2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  <row r="32" spans="1:16" x14ac:dyDescent="0.25">
      <c r="A32" s="76" t="s">
        <v>205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1:16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x14ac:dyDescent="0.25">
      <c r="A36" s="18" t="s">
        <v>70</v>
      </c>
      <c r="B36" s="23"/>
      <c r="C36" s="23"/>
      <c r="D36" s="23"/>
      <c r="E36" s="25" t="s">
        <v>71</v>
      </c>
      <c r="F36" s="23"/>
      <c r="G36" s="23"/>
      <c r="H36" s="23"/>
      <c r="I36" s="30"/>
      <c r="J36" s="10" t="s">
        <v>72</v>
      </c>
      <c r="K36" s="23"/>
      <c r="L36" s="23"/>
      <c r="M36" s="30"/>
      <c r="N36" s="10" t="s">
        <v>73</v>
      </c>
      <c r="O36" s="23"/>
      <c r="P36" s="23"/>
    </row>
    <row r="37" spans="1:16" x14ac:dyDescent="0.25">
      <c r="A37" s="18"/>
      <c r="B37" s="18" t="s">
        <v>47</v>
      </c>
      <c r="C37" s="18"/>
      <c r="D37" s="18"/>
      <c r="E37" s="18"/>
      <c r="F37" s="10" t="s">
        <v>74</v>
      </c>
      <c r="G37" s="18"/>
      <c r="H37" s="18"/>
      <c r="I37" s="30"/>
      <c r="J37" s="10" t="s">
        <v>75</v>
      </c>
      <c r="K37" s="18"/>
      <c r="L37" s="18"/>
      <c r="M37" s="18"/>
      <c r="N37" s="18" t="s">
        <v>76</v>
      </c>
      <c r="O37" s="18"/>
      <c r="P37" s="18"/>
    </row>
    <row r="38" spans="1:16" x14ac:dyDescent="0.25">
      <c r="A38" s="30"/>
      <c r="B38" s="30"/>
      <c r="C38" s="30"/>
      <c r="D38" s="30"/>
      <c r="E38" s="30"/>
      <c r="F38" s="77"/>
      <c r="G38" s="77"/>
      <c r="H38" s="77"/>
      <c r="I38" s="77"/>
      <c r="J38" s="77"/>
      <c r="K38" s="11"/>
      <c r="L38" s="77"/>
      <c r="M38" s="77"/>
      <c r="N38" s="77"/>
      <c r="O38" s="77"/>
      <c r="P38" s="77"/>
    </row>
    <row r="39" spans="1:16" x14ac:dyDescent="0.25">
      <c r="F39" s="77"/>
      <c r="G39" s="77"/>
      <c r="H39" s="77"/>
      <c r="I39" s="77"/>
      <c r="J39" s="77"/>
      <c r="K39" s="11"/>
      <c r="L39" s="77"/>
      <c r="M39" s="77"/>
      <c r="N39" s="77"/>
      <c r="O39" s="77"/>
      <c r="P39" s="77"/>
    </row>
  </sheetData>
  <mergeCells count="37">
    <mergeCell ref="A1:P1"/>
    <mergeCell ref="A2:F2"/>
    <mergeCell ref="G2:K2"/>
    <mergeCell ref="L2:P4"/>
    <mergeCell ref="A3:F3"/>
    <mergeCell ref="G3:K3"/>
    <mergeCell ref="A4:F4"/>
    <mergeCell ref="G4:K4"/>
    <mergeCell ref="A5:D5"/>
    <mergeCell ref="E5:P5"/>
    <mergeCell ref="A6:D6"/>
    <mergeCell ref="A7:D7"/>
    <mergeCell ref="A8:B8"/>
    <mergeCell ref="A9:B9"/>
    <mergeCell ref="A10:B10"/>
    <mergeCell ref="A11:B11"/>
    <mergeCell ref="A12:B12"/>
    <mergeCell ref="A13:B13"/>
    <mergeCell ref="A14:B14"/>
    <mergeCell ref="A15:P15"/>
    <mergeCell ref="A30:P30"/>
    <mergeCell ref="A16:P16"/>
    <mergeCell ref="A17:P17"/>
    <mergeCell ref="A18:P18"/>
    <mergeCell ref="A19:P19"/>
    <mergeCell ref="A20:P20"/>
    <mergeCell ref="A21:P21"/>
    <mergeCell ref="A22:P22"/>
    <mergeCell ref="A23:P23"/>
    <mergeCell ref="A24:P24"/>
    <mergeCell ref="A27:P27"/>
    <mergeCell ref="A29:P29"/>
    <mergeCell ref="A32:P32"/>
    <mergeCell ref="F38:J38"/>
    <mergeCell ref="L38:P38"/>
    <mergeCell ref="F39:J39"/>
    <mergeCell ref="L39:P39"/>
  </mergeCells>
  <pageMargins left="0.19685039370078741" right="0.19685039370078741" top="1.7716535433070868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V44"/>
  <sheetViews>
    <sheetView workbookViewId="0">
      <selection activeCell="A14" sqref="A14:XFD14"/>
    </sheetView>
  </sheetViews>
  <sheetFormatPr defaultRowHeight="15" x14ac:dyDescent="0.25"/>
  <cols>
    <col min="2" max="2" width="7.7109375" customWidth="1"/>
    <col min="3" max="3" width="4.42578125" bestFit="1" customWidth="1"/>
    <col min="4" max="4" width="3.140625" bestFit="1" customWidth="1"/>
    <col min="5" max="5" width="12.140625" bestFit="1" customWidth="1"/>
    <col min="6" max="15" width="8.28515625" bestFit="1" customWidth="1"/>
    <col min="16" max="16" width="10.28515625" customWidth="1"/>
  </cols>
  <sheetData>
    <row r="1" spans="1:16" ht="18.75" x14ac:dyDescent="0.3">
      <c r="A1" s="106" t="s">
        <v>121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</row>
    <row r="2" spans="1:16" x14ac:dyDescent="0.25">
      <c r="A2" s="109" t="s">
        <v>21</v>
      </c>
      <c r="B2" s="109"/>
      <c r="C2" s="109"/>
      <c r="D2" s="109"/>
      <c r="E2" s="109"/>
      <c r="F2" s="109"/>
      <c r="G2" s="110" t="s">
        <v>30</v>
      </c>
      <c r="H2" s="110"/>
      <c r="I2" s="110"/>
      <c r="J2" s="110"/>
      <c r="K2" s="110"/>
      <c r="L2" s="111" t="s">
        <v>0</v>
      </c>
      <c r="M2" s="112"/>
      <c r="N2" s="112"/>
      <c r="O2" s="112"/>
      <c r="P2" s="113"/>
    </row>
    <row r="3" spans="1:16" ht="25.5" customHeight="1" x14ac:dyDescent="0.25">
      <c r="A3" s="124" t="s">
        <v>22</v>
      </c>
      <c r="B3" s="125"/>
      <c r="C3" s="125"/>
      <c r="D3" s="125"/>
      <c r="E3" s="125"/>
      <c r="F3" s="126"/>
      <c r="G3" s="127" t="s">
        <v>50</v>
      </c>
      <c r="H3" s="128"/>
      <c r="I3" s="128"/>
      <c r="J3" s="128"/>
      <c r="K3" s="129"/>
      <c r="L3" s="114"/>
      <c r="M3" s="115"/>
      <c r="N3" s="115"/>
      <c r="O3" s="115"/>
      <c r="P3" s="116"/>
    </row>
    <row r="4" spans="1:16" x14ac:dyDescent="0.25">
      <c r="A4" s="109" t="s">
        <v>23</v>
      </c>
      <c r="B4" s="109"/>
      <c r="C4" s="109"/>
      <c r="D4" s="109"/>
      <c r="E4" s="109"/>
      <c r="F4" s="109"/>
      <c r="G4" s="121">
        <v>1</v>
      </c>
      <c r="H4" s="121"/>
      <c r="I4" s="121"/>
      <c r="J4" s="121"/>
      <c r="K4" s="121"/>
      <c r="L4" s="117"/>
      <c r="M4" s="118"/>
      <c r="N4" s="118"/>
      <c r="O4" s="118"/>
      <c r="P4" s="119"/>
    </row>
    <row r="5" spans="1:16" x14ac:dyDescent="0.25">
      <c r="A5" s="97" t="s">
        <v>1</v>
      </c>
      <c r="B5" s="98"/>
      <c r="C5" s="98"/>
      <c r="D5" s="99"/>
      <c r="E5" s="100" t="s">
        <v>2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6" x14ac:dyDescent="0.25">
      <c r="A6" s="100"/>
      <c r="B6" s="101"/>
      <c r="C6" s="101"/>
      <c r="D6" s="102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03" t="s">
        <v>3</v>
      </c>
      <c r="B7" s="103"/>
      <c r="C7" s="103"/>
      <c r="D7" s="103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ht="15" customHeight="1" x14ac:dyDescent="0.25">
      <c r="A8" s="74" t="s">
        <v>42</v>
      </c>
      <c r="B8" s="75"/>
      <c r="C8" s="12">
        <v>0</v>
      </c>
      <c r="D8" s="3" t="s">
        <v>12</v>
      </c>
      <c r="E8" s="4">
        <v>1380</v>
      </c>
      <c r="F8" s="4">
        <f>E8+(E8*'[2]Plano de carreira'!$C$4)</f>
        <v>1421.4</v>
      </c>
      <c r="G8" s="4">
        <f>F8+(F8*'[2]Plano de carreira'!$C$4)</f>
        <v>1464.0420000000001</v>
      </c>
      <c r="H8" s="4">
        <f>G8+(G8*'[2]Plano de carreira'!$C$4)</f>
        <v>1507.9632600000002</v>
      </c>
      <c r="I8" s="4">
        <f>H8+(H8*'[2]Plano de carreira'!$C$4)</f>
        <v>1553.2021578000001</v>
      </c>
      <c r="J8" s="4">
        <f>I8+(I8*'[2]Plano de carreira'!$C$4)</f>
        <v>1599.7982225340002</v>
      </c>
      <c r="K8" s="4">
        <f>J8+(J8*'[2]Plano de carreira'!$C$4)</f>
        <v>1647.7921692100201</v>
      </c>
      <c r="L8" s="4">
        <f>K8+(K8*'[2]Plano de carreira'!$C$4)</f>
        <v>1697.2259342863208</v>
      </c>
      <c r="M8" s="4">
        <f>L8+(L8*'[2]Plano de carreira'!$C$4)</f>
        <v>1748.1427123149103</v>
      </c>
      <c r="N8" s="4">
        <f>M8+(M8*'[2]Plano de carreira'!$C$4)</f>
        <v>1800.5869936843576</v>
      </c>
      <c r="O8" s="4">
        <f>N8+(N8*'[2]Plano de carreira'!$C$4)</f>
        <v>1854.6046034948884</v>
      </c>
      <c r="P8" s="4">
        <f>O8+(O8*'[2]Plano de carreira'!$C$4)</f>
        <v>1910.2427415997349</v>
      </c>
    </row>
    <row r="9" spans="1:16" x14ac:dyDescent="0.25">
      <c r="A9" s="74" t="s">
        <v>24</v>
      </c>
      <c r="B9" s="75"/>
      <c r="C9" s="3">
        <v>5.5</v>
      </c>
      <c r="D9" s="3" t="s">
        <v>16</v>
      </c>
      <c r="E9" s="5">
        <f>E8+(E8*'[2]Plano de carreira'!$C$6)</f>
        <v>1518</v>
      </c>
      <c r="F9" s="5">
        <f>F8+(F8*'[2]Plano de carreira'!$C$6)</f>
        <v>1563.5400000000002</v>
      </c>
      <c r="G9" s="5">
        <f>G8+(G8*'[2]Plano de carreira'!$C$6)</f>
        <v>1610.4462000000001</v>
      </c>
      <c r="H9" s="5">
        <f>H8+(H8*'[2]Plano de carreira'!$C$6)</f>
        <v>1658.7595860000001</v>
      </c>
      <c r="I9" s="5">
        <f>I8+(I8*'[2]Plano de carreira'!$C$6)</f>
        <v>1708.52237358</v>
      </c>
      <c r="J9" s="5">
        <f>J8+(J8*'[2]Plano de carreira'!$C$6)</f>
        <v>1759.7780447874002</v>
      </c>
      <c r="K9" s="5">
        <f>K8+(K8*'[2]Plano de carreira'!$C$6)</f>
        <v>1812.5713861310221</v>
      </c>
      <c r="L9" s="5">
        <f>L8+(L8*'[2]Plano de carreira'!$C$6)</f>
        <v>1866.9485277149529</v>
      </c>
      <c r="M9" s="5">
        <f>M8+(M8*'[2]Plano de carreira'!$C$6)</f>
        <v>1922.9569835464013</v>
      </c>
      <c r="N9" s="5">
        <f>N8+(N8*'[2]Plano de carreira'!$C$6)</f>
        <v>1980.6456930527934</v>
      </c>
      <c r="O9" s="5">
        <f>O8+(O8*'[2]Plano de carreira'!$C$6)</f>
        <v>2040.0650638443772</v>
      </c>
      <c r="P9" s="5">
        <f>P8+(P8*'[2]Plano de carreira'!$C$6)</f>
        <v>2101.2670157597086</v>
      </c>
    </row>
    <row r="10" spans="1:16" x14ac:dyDescent="0.25">
      <c r="A10" s="74" t="s">
        <v>43</v>
      </c>
      <c r="B10" s="75"/>
      <c r="C10" s="3">
        <v>11</v>
      </c>
      <c r="D10" s="3" t="s">
        <v>17</v>
      </c>
      <c r="E10" s="5">
        <f>E9+(E9*'[2]Plano de carreira'!$C$6)</f>
        <v>1669.8</v>
      </c>
      <c r="F10" s="5">
        <f>F9+(F9*'[2]Plano de carreira'!$C$6)</f>
        <v>1719.8940000000002</v>
      </c>
      <c r="G10" s="5">
        <f>G9+(G9*'[2]Plano de carreira'!$C$6)</f>
        <v>1771.49082</v>
      </c>
      <c r="H10" s="5">
        <f>H9+(H9*'[2]Plano de carreira'!$C$6)</f>
        <v>1824.6355446000002</v>
      </c>
      <c r="I10" s="5">
        <f>I9+(I9*'[2]Plano de carreira'!$C$6)</f>
        <v>1879.3746109379999</v>
      </c>
      <c r="J10" s="5">
        <f>J9+(J9*'[2]Plano de carreira'!$C$6)</f>
        <v>1935.7558492661401</v>
      </c>
      <c r="K10" s="5">
        <f>K9+(K9*'[2]Plano de carreira'!$C$6)</f>
        <v>1993.8285247441243</v>
      </c>
      <c r="L10" s="5">
        <f>L9+(L9*'[2]Plano de carreira'!$C$6)</f>
        <v>2053.6433804864482</v>
      </c>
      <c r="M10" s="5">
        <f>M9+(M9*'[2]Plano de carreira'!$C$6)</f>
        <v>2115.2526819010413</v>
      </c>
      <c r="N10" s="5">
        <f>N9+(N9*'[2]Plano de carreira'!$C$6)</f>
        <v>2178.7102623580727</v>
      </c>
      <c r="O10" s="5">
        <f>O9+(O9*'[2]Plano de carreira'!$C$6)</f>
        <v>2244.0715702288148</v>
      </c>
      <c r="P10" s="5">
        <f>P9+(P9*'[2]Plano de carreira'!$C$6)</f>
        <v>2311.3937173356794</v>
      </c>
    </row>
    <row r="11" spans="1:16" x14ac:dyDescent="0.25">
      <c r="A11" s="74" t="s">
        <v>44</v>
      </c>
      <c r="B11" s="75"/>
      <c r="C11" s="3">
        <v>16.5</v>
      </c>
      <c r="D11" s="3" t="s">
        <v>18</v>
      </c>
      <c r="E11" s="5">
        <f>E10+(E10*'[2]Plano de carreira'!$C$6)</f>
        <v>1836.78</v>
      </c>
      <c r="F11" s="4">
        <f>F10+(F10*'[2]Plano de carreira'!$C$6)</f>
        <v>1891.8834000000002</v>
      </c>
      <c r="G11" s="4">
        <f>G10+(G10*'[2]Plano de carreira'!$C$6)</f>
        <v>1948.6399019999999</v>
      </c>
      <c r="H11" s="4">
        <f>H10+(H10*'[2]Plano de carreira'!$C$6)</f>
        <v>2007.0990990600003</v>
      </c>
      <c r="I11" s="4">
        <f>I10+(I10*'[2]Plano de carreira'!$C$6)</f>
        <v>2067.3120720317997</v>
      </c>
      <c r="J11" s="4">
        <f>J10+(J10*'[2]Plano de carreira'!$C$6)</f>
        <v>2129.3314341927539</v>
      </c>
      <c r="K11" s="4">
        <f>K10+(K10*'[2]Plano de carreira'!$C$6)</f>
        <v>2193.2113772185367</v>
      </c>
      <c r="L11" s="4">
        <f>L10+(L10*'[2]Plano de carreira'!$C$6)</f>
        <v>2259.0077185350929</v>
      </c>
      <c r="M11" s="4">
        <f>M10+(M10*'[2]Plano de carreira'!$C$6)</f>
        <v>2326.7779500911456</v>
      </c>
      <c r="N11" s="4">
        <f>N10+(N10*'[2]Plano de carreira'!$C$6)</f>
        <v>2396.5812885938799</v>
      </c>
      <c r="O11" s="4">
        <f>O10+(O10*'[2]Plano de carreira'!$C$6)</f>
        <v>2468.4787272516965</v>
      </c>
      <c r="P11" s="4">
        <f>P10+(P10*'[2]Plano de carreira'!$C$6)</f>
        <v>2542.5330890692476</v>
      </c>
    </row>
    <row r="12" spans="1:16" x14ac:dyDescent="0.25">
      <c r="A12" s="74" t="s">
        <v>45</v>
      </c>
      <c r="B12" s="75"/>
      <c r="C12" s="3">
        <v>22</v>
      </c>
      <c r="D12" s="3" t="s">
        <v>19</v>
      </c>
      <c r="E12" s="5">
        <f>E11+(E11*'[2]Plano de carreira'!$C$6)</f>
        <v>2020.4580000000001</v>
      </c>
      <c r="F12" s="4">
        <f>F11+(F11*'[2]Plano de carreira'!$C$6)</f>
        <v>2081.0717400000003</v>
      </c>
      <c r="G12" s="4">
        <f>G11+(G11*'[2]Plano de carreira'!$C$6)</f>
        <v>2143.5038921999999</v>
      </c>
      <c r="H12" s="4">
        <f>H11+(H11*'[2]Plano de carreira'!$C$6)</f>
        <v>2207.8090089660004</v>
      </c>
      <c r="I12" s="4">
        <f>I11+(I11*'[2]Plano de carreira'!$C$6)</f>
        <v>2274.0432792349798</v>
      </c>
      <c r="J12" s="4">
        <f>J11+(J11*'[2]Plano de carreira'!$C$6)</f>
        <v>2342.2645776120294</v>
      </c>
      <c r="K12" s="4">
        <f>K11+(K11*'[2]Plano de carreira'!$C$6)</f>
        <v>2412.5325149403902</v>
      </c>
      <c r="L12" s="4">
        <f>L11+(L11*'[2]Plano de carreira'!$C$6)</f>
        <v>2484.9084903886023</v>
      </c>
      <c r="M12" s="4">
        <f>M11+(M11*'[2]Plano de carreira'!$C$6)</f>
        <v>2559.4557451002602</v>
      </c>
      <c r="N12" s="4">
        <f>N11+(N11*'[2]Plano de carreira'!$C$6)</f>
        <v>2636.2394174532678</v>
      </c>
      <c r="O12" s="4">
        <f>O11+(O11*'[2]Plano de carreira'!$C$6)</f>
        <v>2715.326599976866</v>
      </c>
      <c r="P12" s="4">
        <f>P11+(P11*'[2]Plano de carreira'!$C$6)</f>
        <v>2796.7863979761723</v>
      </c>
    </row>
    <row r="13" spans="1:16" x14ac:dyDescent="0.25">
      <c r="A13" s="103" t="s">
        <v>46</v>
      </c>
      <c r="B13" s="103"/>
      <c r="C13" s="3">
        <v>27.5</v>
      </c>
      <c r="D13" s="3" t="s">
        <v>20</v>
      </c>
      <c r="E13" s="5">
        <f>E12+(E12*'[2]Plano de carreira'!$C$6)</f>
        <v>2222.5038</v>
      </c>
      <c r="F13" s="4">
        <f>F12+(F12*'[2]Plano de carreira'!$C$6)</f>
        <v>2289.1789140000005</v>
      </c>
      <c r="G13" s="4">
        <f>G12+(G12*'[2]Plano de carreira'!$C$6)</f>
        <v>2357.85428142</v>
      </c>
      <c r="H13" s="4">
        <f>H12+(H12*'[2]Plano de carreira'!$C$6)</f>
        <v>2428.5899098626005</v>
      </c>
      <c r="I13" s="4">
        <f>I12+(I12*'[2]Plano de carreira'!$C$6)</f>
        <v>2501.4476071584777</v>
      </c>
      <c r="J13" s="4">
        <f>J12+(J12*'[2]Plano de carreira'!$C$6)</f>
        <v>2576.4910353732321</v>
      </c>
      <c r="K13" s="4">
        <f>K12+(K12*'[2]Plano de carreira'!$C$6)</f>
        <v>2653.7857664344292</v>
      </c>
      <c r="L13" s="4">
        <f>L12+(L12*'[2]Plano de carreira'!$C$6)</f>
        <v>2733.3993394274626</v>
      </c>
      <c r="M13" s="4">
        <f>M12+(M12*'[2]Plano de carreira'!$C$6)</f>
        <v>2815.401319610286</v>
      </c>
      <c r="N13" s="4">
        <f>N12+(N12*'[2]Plano de carreira'!$C$6)</f>
        <v>2899.8633591985945</v>
      </c>
      <c r="O13" s="4">
        <f>O12+(O12*'[2]Plano de carreira'!$C$6)</f>
        <v>2986.8592599745525</v>
      </c>
      <c r="P13" s="4">
        <f>P12+(P12*'[2]Plano de carreira'!$C$6)</f>
        <v>3076.4650377737894</v>
      </c>
    </row>
    <row r="14" spans="1:16" x14ac:dyDescent="0.25">
      <c r="A14" s="97" t="s">
        <v>37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9"/>
    </row>
    <row r="15" spans="1:16" x14ac:dyDescent="0.25">
      <c r="A15" s="97" t="s">
        <v>29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9"/>
    </row>
    <row r="16" spans="1:16" x14ac:dyDescent="0.25">
      <c r="A16" s="100" t="s">
        <v>28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</row>
    <row r="17" spans="1:16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</row>
    <row r="18" spans="1:16" x14ac:dyDescent="0.25">
      <c r="A18" s="88" t="s">
        <v>26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.75" customHeight="1" x14ac:dyDescent="0.25">
      <c r="A19" s="91" t="s">
        <v>31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3"/>
    </row>
    <row r="20" spans="1:16" ht="15.75" customHeight="1" x14ac:dyDescent="0.25">
      <c r="A20" s="91" t="s">
        <v>80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3"/>
    </row>
    <row r="21" spans="1:16" ht="15.75" customHeight="1" x14ac:dyDescent="0.25">
      <c r="A21" s="45" t="s">
        <v>38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9"/>
    </row>
    <row r="22" spans="1:16" ht="15.75" customHeight="1" x14ac:dyDescent="0.25">
      <c r="A22" s="91" t="s">
        <v>32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3"/>
    </row>
    <row r="23" spans="1:16" ht="15.75" customHeight="1" x14ac:dyDescent="0.25">
      <c r="A23" s="45" t="s">
        <v>33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/>
    </row>
    <row r="24" spans="1:16" ht="15.75" customHeight="1" x14ac:dyDescent="0.25">
      <c r="A24" s="45" t="s">
        <v>34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/>
    </row>
    <row r="25" spans="1:16" ht="15.75" customHeight="1" x14ac:dyDescent="0.25">
      <c r="A25" s="45" t="s">
        <v>81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</row>
    <row r="26" spans="1:16" ht="15.75" customHeight="1" x14ac:dyDescent="0.25">
      <c r="A26" s="45" t="s">
        <v>82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/>
    </row>
    <row r="27" spans="1:16" ht="15.75" customHeight="1" x14ac:dyDescent="0.25">
      <c r="A27" s="45" t="s">
        <v>35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9"/>
    </row>
    <row r="28" spans="1:16" ht="15.75" customHeight="1" x14ac:dyDescent="0.25">
      <c r="A28" s="45" t="s">
        <v>122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</row>
    <row r="29" spans="1:16" ht="15.75" customHeight="1" x14ac:dyDescent="0.25">
      <c r="A29" s="45" t="s">
        <v>36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9"/>
    </row>
    <row r="30" spans="1:16" ht="15.75" customHeight="1" x14ac:dyDescent="0.25">
      <c r="A30" s="45" t="s">
        <v>39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9"/>
    </row>
    <row r="31" spans="1:16" ht="15.75" customHeight="1" x14ac:dyDescent="0.25">
      <c r="A31" s="45" t="s">
        <v>91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9"/>
    </row>
    <row r="32" spans="1:16" ht="15.75" customHeight="1" x14ac:dyDescent="0.25">
      <c r="A32" s="45" t="s">
        <v>124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9"/>
    </row>
    <row r="33" spans="1:22" ht="15.75" customHeight="1" x14ac:dyDescent="0.25">
      <c r="A33" s="45" t="s">
        <v>125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9"/>
    </row>
    <row r="34" spans="1:22" ht="15.75" customHeight="1" x14ac:dyDescent="0.25">
      <c r="A34" s="91" t="s">
        <v>126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3"/>
    </row>
    <row r="35" spans="1:22" ht="15.75" customHeight="1" x14ac:dyDescent="0.25">
      <c r="A35" s="94" t="s">
        <v>27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22" ht="16.5" customHeight="1" x14ac:dyDescent="0.25">
      <c r="A36" s="82" t="s">
        <v>40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  <c r="Q36" s="2"/>
      <c r="R36" s="2"/>
      <c r="S36" s="2"/>
      <c r="T36" s="2"/>
      <c r="U36" s="2"/>
      <c r="V36" s="1"/>
    </row>
    <row r="37" spans="1:22" ht="16.5" customHeight="1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2"/>
      <c r="R37" s="2"/>
      <c r="S37" s="2"/>
      <c r="T37" s="2"/>
      <c r="U37" s="2"/>
      <c r="V37" s="1"/>
    </row>
    <row r="38" spans="1:22" x14ac:dyDescent="0.25">
      <c r="A38" s="76" t="s">
        <v>205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1:22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22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2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22" x14ac:dyDescent="0.25">
      <c r="A42" s="18" t="s">
        <v>70</v>
      </c>
      <c r="B42" s="23"/>
      <c r="C42" s="23"/>
      <c r="D42" s="23"/>
      <c r="F42" s="25" t="s">
        <v>71</v>
      </c>
      <c r="G42" s="23"/>
      <c r="H42" s="23"/>
      <c r="I42" s="30"/>
      <c r="K42" s="10" t="s">
        <v>72</v>
      </c>
      <c r="L42" s="23"/>
      <c r="M42" s="30"/>
      <c r="O42" s="10" t="s">
        <v>73</v>
      </c>
      <c r="P42" s="23"/>
    </row>
    <row r="43" spans="1:22" x14ac:dyDescent="0.25">
      <c r="A43" s="18"/>
      <c r="B43" s="18" t="s">
        <v>47</v>
      </c>
      <c r="C43" s="18"/>
      <c r="D43" s="18"/>
      <c r="E43" s="18"/>
      <c r="G43" s="10" t="s">
        <v>74</v>
      </c>
      <c r="H43" s="18"/>
      <c r="I43" s="30"/>
      <c r="K43" s="10" t="s">
        <v>75</v>
      </c>
      <c r="L43" s="18"/>
      <c r="M43" s="18"/>
      <c r="O43" s="18" t="s">
        <v>76</v>
      </c>
      <c r="P43" s="18"/>
    </row>
    <row r="44" spans="1:22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</sheetData>
  <mergeCells count="24">
    <mergeCell ref="A38:P38"/>
    <mergeCell ref="A15:P15"/>
    <mergeCell ref="A19:P19"/>
    <mergeCell ref="A5:D5"/>
    <mergeCell ref="A7:D7"/>
    <mergeCell ref="A6:D6"/>
    <mergeCell ref="E5:P5"/>
    <mergeCell ref="A13:B13"/>
    <mergeCell ref="A14:P14"/>
    <mergeCell ref="A18:P18"/>
    <mergeCell ref="A35:P35"/>
    <mergeCell ref="A36:P36"/>
    <mergeCell ref="A20:P20"/>
    <mergeCell ref="A1:P1"/>
    <mergeCell ref="L2:P4"/>
    <mergeCell ref="A22:P22"/>
    <mergeCell ref="A34:P34"/>
    <mergeCell ref="A4:F4"/>
    <mergeCell ref="G4:K4"/>
    <mergeCell ref="A2:F2"/>
    <mergeCell ref="G2:K2"/>
    <mergeCell ref="A3:F3"/>
    <mergeCell ref="G3:K3"/>
    <mergeCell ref="A16:P16"/>
  </mergeCells>
  <phoneticPr fontId="18" type="noConversion"/>
  <pageMargins left="0.19685039370078741" right="0.19685039370078741" top="1.7716535433070868" bottom="0.78740157480314965" header="0.51181102362204722" footer="0.51181102362204722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13" workbookViewId="0">
      <selection activeCell="E10" sqref="E10"/>
    </sheetView>
  </sheetViews>
  <sheetFormatPr defaultRowHeight="15" x14ac:dyDescent="0.25"/>
  <cols>
    <col min="3" max="3" width="6.85546875" customWidth="1"/>
    <col min="4" max="4" width="7.28515625" customWidth="1"/>
  </cols>
  <sheetData>
    <row r="1" spans="1:16" ht="18.75" x14ac:dyDescent="0.3">
      <c r="A1" s="133" t="s">
        <v>123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x14ac:dyDescent="0.25">
      <c r="A2" s="109" t="s">
        <v>21</v>
      </c>
      <c r="B2" s="109"/>
      <c r="C2" s="109"/>
      <c r="D2" s="109"/>
      <c r="E2" s="109"/>
      <c r="F2" s="109"/>
      <c r="G2" s="110" t="s">
        <v>66</v>
      </c>
      <c r="H2" s="110"/>
      <c r="I2" s="110"/>
      <c r="J2" s="110"/>
      <c r="K2" s="110"/>
      <c r="L2" s="134" t="s">
        <v>49</v>
      </c>
      <c r="M2" s="134"/>
      <c r="N2" s="134"/>
      <c r="O2" s="134"/>
      <c r="P2" s="134"/>
    </row>
    <row r="3" spans="1:16" x14ac:dyDescent="0.25">
      <c r="A3" s="109" t="s">
        <v>22</v>
      </c>
      <c r="B3" s="109"/>
      <c r="C3" s="109"/>
      <c r="D3" s="109"/>
      <c r="E3" s="109"/>
      <c r="F3" s="109"/>
      <c r="G3" s="135" t="s">
        <v>79</v>
      </c>
      <c r="H3" s="135"/>
      <c r="I3" s="135"/>
      <c r="J3" s="135"/>
      <c r="K3" s="135"/>
      <c r="L3" s="134"/>
      <c r="M3" s="134"/>
      <c r="N3" s="134"/>
      <c r="O3" s="134"/>
      <c r="P3" s="134"/>
    </row>
    <row r="4" spans="1:16" x14ac:dyDescent="0.25">
      <c r="A4" s="109" t="s">
        <v>23</v>
      </c>
      <c r="B4" s="109"/>
      <c r="C4" s="109"/>
      <c r="D4" s="109"/>
      <c r="E4" s="109"/>
      <c r="F4" s="109"/>
      <c r="G4" s="121">
        <v>1</v>
      </c>
      <c r="H4" s="121"/>
      <c r="I4" s="121"/>
      <c r="J4" s="121"/>
      <c r="K4" s="121"/>
      <c r="L4" s="134"/>
      <c r="M4" s="134"/>
      <c r="N4" s="134"/>
      <c r="O4" s="134"/>
      <c r="P4" s="134"/>
    </row>
    <row r="5" spans="1:16" x14ac:dyDescent="0.25">
      <c r="A5" s="111" t="s">
        <v>1</v>
      </c>
      <c r="B5" s="112"/>
      <c r="C5" s="112"/>
      <c r="D5" s="113"/>
      <c r="E5" s="110" t="s">
        <v>2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6" x14ac:dyDescent="0.25">
      <c r="A6" s="117"/>
      <c r="B6" s="118"/>
      <c r="C6" s="118"/>
      <c r="D6" s="119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00" t="s">
        <v>3</v>
      </c>
      <c r="B7" s="101"/>
      <c r="C7" s="101"/>
      <c r="D7" s="102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100" t="s">
        <v>207</v>
      </c>
      <c r="B8" s="101"/>
      <c r="C8" s="72">
        <v>0</v>
      </c>
      <c r="D8" s="72" t="s">
        <v>12</v>
      </c>
      <c r="E8" s="4">
        <v>1800</v>
      </c>
      <c r="F8" s="4">
        <f>E8+(E8*'[2]Plano de carreira'!$C$4)</f>
        <v>1854</v>
      </c>
      <c r="G8" s="4">
        <f>F8+(F8*'[2]Plano de carreira'!$C$4)</f>
        <v>1909.62</v>
      </c>
      <c r="H8" s="4">
        <f>G8+(G8*'[2]Plano de carreira'!$C$4)</f>
        <v>1966.9086</v>
      </c>
      <c r="I8" s="4">
        <f>H8+(H8*'[2]Plano de carreira'!$C$4)</f>
        <v>2025.9158580000001</v>
      </c>
      <c r="J8" s="4">
        <f>I8+(I8*'[2]Plano de carreira'!$C$4)</f>
        <v>2086.6933337400001</v>
      </c>
      <c r="K8" s="4">
        <f>J8+(J8*'[2]Plano de carreira'!$C$4)</f>
        <v>2149.2941337522002</v>
      </c>
      <c r="L8" s="4">
        <f>K8+(K8*'[2]Plano de carreira'!$C$4)</f>
        <v>2213.772957764766</v>
      </c>
      <c r="M8" s="4">
        <f>L8+(L8*'[2]Plano de carreira'!$C$4)</f>
        <v>2280.1861464977092</v>
      </c>
      <c r="N8" s="4">
        <f>M8+(M8*'[2]Plano de carreira'!$C$4)</f>
        <v>2348.5917308926405</v>
      </c>
      <c r="O8" s="4">
        <f>N8+(N8*'[2]Plano de carreira'!$C$4)</f>
        <v>2419.0494828194196</v>
      </c>
      <c r="P8" s="4">
        <f>O8+(O8*'[2]Plano de carreira'!$C$4)</f>
        <v>2491.6209673040021</v>
      </c>
    </row>
    <row r="9" spans="1:16" x14ac:dyDescent="0.25">
      <c r="A9" s="103" t="s">
        <v>42</v>
      </c>
      <c r="B9" s="103"/>
      <c r="C9" s="73">
        <v>5.5</v>
      </c>
      <c r="D9" s="72" t="s">
        <v>16</v>
      </c>
      <c r="E9" s="4">
        <v>1980</v>
      </c>
      <c r="F9" s="4">
        <f>E9+(E9*'[2]Plano de carreira'!$C$4)</f>
        <v>2039.4</v>
      </c>
      <c r="G9" s="4">
        <f>F9+(F9*'[2]Plano de carreira'!$C$4)</f>
        <v>2100.5819999999999</v>
      </c>
      <c r="H9" s="4">
        <f>G9+(G9*'[2]Plano de carreira'!$C$4)</f>
        <v>2163.5994599999999</v>
      </c>
      <c r="I9" s="4">
        <f>H9+(H9*'[2]Plano de carreira'!$C$4)</f>
        <v>2228.5074437999997</v>
      </c>
      <c r="J9" s="4">
        <f>I9+(I9*'[2]Plano de carreira'!$C$4)</f>
        <v>2295.3626671139996</v>
      </c>
      <c r="K9" s="4">
        <f>J9+(J9*'[2]Plano de carreira'!$C$4)</f>
        <v>2364.2235471274194</v>
      </c>
      <c r="L9" s="4">
        <f>K9+(K9*'[2]Plano de carreira'!$C$4)</f>
        <v>2435.1502535412419</v>
      </c>
      <c r="M9" s="4">
        <f>L9+(L9*'[2]Plano de carreira'!$C$4)</f>
        <v>2508.2047611474791</v>
      </c>
      <c r="N9" s="4">
        <f>M9+(M9*'[2]Plano de carreira'!$C$4)</f>
        <v>2583.4509039819036</v>
      </c>
      <c r="O9" s="4">
        <f>N9+(N9*'[2]Plano de carreira'!$C$4)</f>
        <v>2660.9544311013606</v>
      </c>
      <c r="P9" s="4">
        <f>O9+(O9*'[2]Plano de carreira'!$C$4)</f>
        <v>2740.7830640344014</v>
      </c>
    </row>
    <row r="10" spans="1:16" x14ac:dyDescent="0.25">
      <c r="A10" s="103" t="s">
        <v>43</v>
      </c>
      <c r="B10" s="103"/>
      <c r="C10" s="72">
        <v>11</v>
      </c>
      <c r="D10" s="72" t="s">
        <v>17</v>
      </c>
      <c r="E10" s="5">
        <f>E9+(E9*'[2]Plano de carreira'!$C$6)</f>
        <v>2178</v>
      </c>
      <c r="F10" s="5">
        <f>F9+(F9*'[2]Plano de carreira'!$C$6)</f>
        <v>2243.34</v>
      </c>
      <c r="G10" s="5">
        <f>G9+(G9*'[2]Plano de carreira'!$C$6)</f>
        <v>2310.6401999999998</v>
      </c>
      <c r="H10" s="5">
        <f>H9+(H9*'[2]Plano de carreira'!$C$6)</f>
        <v>2379.9594059999999</v>
      </c>
      <c r="I10" s="5">
        <f>I9+(I9*'[2]Plano de carreira'!$C$6)</f>
        <v>2451.3581881799996</v>
      </c>
      <c r="J10" s="5">
        <f>J9+(J9*'[2]Plano de carreira'!$C$6)</f>
        <v>2524.8989338253996</v>
      </c>
      <c r="K10" s="5">
        <f>K9+(K9*'[2]Plano de carreira'!$C$6)</f>
        <v>2600.6459018401611</v>
      </c>
      <c r="L10" s="5">
        <f>L9+(L9*'[2]Plano de carreira'!$C$6)</f>
        <v>2678.6652788953661</v>
      </c>
      <c r="M10" s="5">
        <f>M9+(M9*'[2]Plano de carreira'!$C$6)</f>
        <v>2759.0252372622272</v>
      </c>
      <c r="N10" s="5">
        <f>N9+(N9*'[2]Plano de carreira'!$C$6)</f>
        <v>2841.7959943800938</v>
      </c>
      <c r="O10" s="5">
        <f>O9+(O9*'[2]Plano de carreira'!$C$6)</f>
        <v>2927.0498742114964</v>
      </c>
      <c r="P10" s="5">
        <f>P9+(P9*'[2]Plano de carreira'!$C$6)</f>
        <v>3014.8613704378413</v>
      </c>
    </row>
    <row r="11" spans="1:16" x14ac:dyDescent="0.25">
      <c r="A11" s="103" t="s">
        <v>44</v>
      </c>
      <c r="B11" s="103"/>
      <c r="C11" s="72">
        <v>16.5</v>
      </c>
      <c r="D11" s="72" t="s">
        <v>18</v>
      </c>
      <c r="E11" s="5">
        <f>E10+(E10*'[2]Plano de carreira'!$C$6)</f>
        <v>2395.8000000000002</v>
      </c>
      <c r="F11" s="5">
        <f>F10+(F10*'[2]Plano de carreira'!$C$6)</f>
        <v>2467.674</v>
      </c>
      <c r="G11" s="5">
        <f>G10+(G10*'[2]Plano de carreira'!$C$6)</f>
        <v>2541.7042199999996</v>
      </c>
      <c r="H11" s="5">
        <f>H10+(H10*'[2]Plano de carreira'!$C$6)</f>
        <v>2617.9553465999998</v>
      </c>
      <c r="I11" s="5">
        <f>I10+(I10*'[2]Plano de carreira'!$C$6)</f>
        <v>2696.4940069979993</v>
      </c>
      <c r="J11" s="5">
        <f>J10+(J10*'[2]Plano de carreira'!$C$6)</f>
        <v>2777.3888272079394</v>
      </c>
      <c r="K11" s="5">
        <f>K10+(K10*'[2]Plano de carreira'!$C$6)</f>
        <v>2860.7104920241773</v>
      </c>
      <c r="L11" s="5">
        <f>L10+(L10*'[2]Plano de carreira'!$C$6)</f>
        <v>2946.5318067849025</v>
      </c>
      <c r="M11" s="5">
        <f>M10+(M10*'[2]Plano de carreira'!$C$6)</f>
        <v>3034.9277609884498</v>
      </c>
      <c r="N11" s="5">
        <f>N10+(N10*'[2]Plano de carreira'!$C$6)</f>
        <v>3125.9755938181033</v>
      </c>
      <c r="O11" s="5">
        <f>O10+(O10*'[2]Plano de carreira'!$C$6)</f>
        <v>3219.7548616326462</v>
      </c>
      <c r="P11" s="5">
        <f>P10+(P10*'[2]Plano de carreira'!$C$6)</f>
        <v>3316.3475074816256</v>
      </c>
    </row>
    <row r="12" spans="1:16" x14ac:dyDescent="0.25">
      <c r="A12" s="103" t="s">
        <v>24</v>
      </c>
      <c r="B12" s="103"/>
      <c r="C12" s="72">
        <v>22</v>
      </c>
      <c r="D12" s="72" t="s">
        <v>19</v>
      </c>
      <c r="E12" s="5">
        <f>E11+(E11*'[2]Plano de carreira'!$C$6)</f>
        <v>2635.38</v>
      </c>
      <c r="F12" s="4">
        <f>F11+(F11*'[2]Plano de carreira'!$C$6)</f>
        <v>2714.4414000000002</v>
      </c>
      <c r="G12" s="4">
        <f>G11+(G11*'[2]Plano de carreira'!$C$6)</f>
        <v>2795.8746419999998</v>
      </c>
      <c r="H12" s="4">
        <f>H11+(H11*'[2]Plano de carreira'!$C$6)</f>
        <v>2879.7508812599999</v>
      </c>
      <c r="I12" s="4">
        <f>I11+(I11*'[2]Plano de carreira'!$C$6)</f>
        <v>2966.1434076977994</v>
      </c>
      <c r="J12" s="4">
        <f>J11+(J11*'[2]Plano de carreira'!$C$6)</f>
        <v>3055.1277099287331</v>
      </c>
      <c r="K12" s="4">
        <f>K11+(K11*'[2]Plano de carreira'!$C$6)</f>
        <v>3146.781541226595</v>
      </c>
      <c r="L12" s="4">
        <f>L11+(L11*'[2]Plano de carreira'!$C$6)</f>
        <v>3241.1849874633926</v>
      </c>
      <c r="M12" s="4">
        <f>M11+(M11*'[2]Plano de carreira'!$C$6)</f>
        <v>3338.4205370872946</v>
      </c>
      <c r="N12" s="4">
        <f>N11+(N11*'[2]Plano de carreira'!$C$6)</f>
        <v>3438.5731531999136</v>
      </c>
      <c r="O12" s="4">
        <f>O11+(O11*'[2]Plano de carreira'!$C$6)</f>
        <v>3541.7303477959108</v>
      </c>
      <c r="P12" s="4">
        <f>P11+(P11*'[2]Plano de carreira'!$C$6)</f>
        <v>3647.9822582297884</v>
      </c>
    </row>
    <row r="13" spans="1:16" x14ac:dyDescent="0.25">
      <c r="A13" s="103" t="s">
        <v>45</v>
      </c>
      <c r="B13" s="103"/>
      <c r="C13" s="72">
        <v>27.5</v>
      </c>
      <c r="D13" s="72" t="s">
        <v>20</v>
      </c>
      <c r="E13" s="5">
        <f>E12+(E12*'[2]Plano de carreira'!$C$6)</f>
        <v>2898.9180000000001</v>
      </c>
      <c r="F13" s="4">
        <f>F12+(F12*'[2]Plano de carreira'!$C$6)</f>
        <v>2985.8855400000002</v>
      </c>
      <c r="G13" s="4">
        <f>G12+(G12*'[2]Plano de carreira'!$C$6)</f>
        <v>3075.4621061999997</v>
      </c>
      <c r="H13" s="4">
        <f>H12+(H12*'[2]Plano de carreira'!$C$6)</f>
        <v>3167.7259693860001</v>
      </c>
      <c r="I13" s="4">
        <f>I12+(I12*'[2]Plano de carreira'!$C$6)</f>
        <v>3262.7577484675794</v>
      </c>
      <c r="J13" s="4">
        <f>J12+(J12*'[2]Plano de carreira'!$C$6)</f>
        <v>3360.6404809216065</v>
      </c>
      <c r="K13" s="4">
        <f>K12+(K12*'[2]Plano de carreira'!$C$6)</f>
        <v>3461.4596953492546</v>
      </c>
      <c r="L13" s="4">
        <f>L12+(L12*'[2]Plano de carreira'!$C$6)</f>
        <v>3565.303486209732</v>
      </c>
      <c r="M13" s="4">
        <f>M12+(M12*'[2]Plano de carreira'!$C$6)</f>
        <v>3672.2625907960241</v>
      </c>
      <c r="N13" s="4">
        <f>N12+(N12*'[2]Plano de carreira'!$C$6)</f>
        <v>3782.4304685199049</v>
      </c>
      <c r="O13" s="4">
        <f>O12+(O12*'[2]Plano de carreira'!$C$6)</f>
        <v>3895.9033825755018</v>
      </c>
      <c r="P13" s="4">
        <f>P12+(P12*'[2]Plano de carreira'!$C$6)</f>
        <v>4012.7804840527674</v>
      </c>
    </row>
    <row r="14" spans="1:16" x14ac:dyDescent="0.25">
      <c r="A14" s="103" t="s">
        <v>24</v>
      </c>
      <c r="B14" s="103"/>
      <c r="C14" s="72">
        <v>33</v>
      </c>
      <c r="D14" s="72" t="s">
        <v>25</v>
      </c>
      <c r="E14" s="5">
        <f>E13+(E13*'[2]Plano de carreira'!$C$6)</f>
        <v>3188.8098</v>
      </c>
      <c r="F14" s="4">
        <f>F13+(F13*'[2]Plano de carreira'!$C$6)</f>
        <v>3284.4740940000002</v>
      </c>
      <c r="G14" s="4">
        <f>G13+(G13*'[2]Plano de carreira'!$C$6)</f>
        <v>3383.0083168199999</v>
      </c>
      <c r="H14" s="4">
        <f>H13+(H13*'[2]Plano de carreira'!$C$6)</f>
        <v>3484.4985663246002</v>
      </c>
      <c r="I14" s="4">
        <f>I13+(I13*'[2]Plano de carreira'!$C$6)</f>
        <v>3589.0335233143373</v>
      </c>
      <c r="J14" s="4">
        <f>J13+(J13*'[2]Plano de carreira'!$C$6)</f>
        <v>3696.7045290137671</v>
      </c>
      <c r="K14" s="4">
        <f>K13+(K13*'[2]Plano de carreira'!$C$6)</f>
        <v>3807.60566488418</v>
      </c>
      <c r="L14" s="4">
        <f>L13+(L13*'[2]Plano de carreira'!$C$6)</f>
        <v>3921.8338348307052</v>
      </c>
      <c r="M14" s="4">
        <f>M13+(M13*'[2]Plano de carreira'!$C$6)</f>
        <v>4039.4888498756263</v>
      </c>
      <c r="N14" s="4">
        <f>N13+(N13*'[2]Plano de carreira'!$C$6)</f>
        <v>4160.6735153718955</v>
      </c>
      <c r="O14" s="4">
        <f>O13+(O13*'[2]Plano de carreira'!$C$6)</f>
        <v>4285.4937208330521</v>
      </c>
      <c r="P14" s="4">
        <f>P13+(P13*'[2]Plano de carreira'!$C$6)</f>
        <v>4414.0585324580443</v>
      </c>
    </row>
    <row r="15" spans="1:16" x14ac:dyDescent="0.25">
      <c r="A15" s="103" t="s">
        <v>46</v>
      </c>
      <c r="B15" s="103"/>
      <c r="C15" s="3">
        <v>42.5</v>
      </c>
      <c r="D15" s="3" t="s">
        <v>208</v>
      </c>
      <c r="E15" s="5">
        <f>E14+(E14*'[2]Plano de carreira'!$C$6)</f>
        <v>3507.6907799999999</v>
      </c>
      <c r="F15" s="4">
        <f>F14+(F14*'[2]Plano de carreira'!$C$6)</f>
        <v>3612.9215034000003</v>
      </c>
      <c r="G15" s="4">
        <f>G14+(G14*'[2]Plano de carreira'!$C$6)</f>
        <v>3721.309148502</v>
      </c>
      <c r="H15" s="4">
        <f>H14+(H14*'[2]Plano de carreira'!$C$6)</f>
        <v>3832.9484229570603</v>
      </c>
      <c r="I15" s="4">
        <f>I14+(I14*'[2]Plano de carreira'!$C$6)</f>
        <v>3947.9368756457711</v>
      </c>
      <c r="J15" s="4">
        <f>J14+(J14*'[2]Plano de carreira'!$C$6)</f>
        <v>4066.374981915144</v>
      </c>
      <c r="K15" s="4">
        <f>K14+(K14*'[2]Plano de carreira'!$C$6)</f>
        <v>4188.3662313725981</v>
      </c>
      <c r="L15" s="4">
        <f>L14+(L14*'[2]Plano de carreira'!$C$6)</f>
        <v>4314.0172183137756</v>
      </c>
      <c r="M15" s="4">
        <f>M14+(M14*'[2]Plano de carreira'!$C$6)</f>
        <v>4443.4377348631888</v>
      </c>
      <c r="N15" s="4">
        <f>N14+(N14*'[2]Plano de carreira'!$C$6)</f>
        <v>4576.7408669090855</v>
      </c>
      <c r="O15" s="4">
        <f>O14+(O14*'[2]Plano de carreira'!$C$6)</f>
        <v>4714.0430929163576</v>
      </c>
      <c r="P15" s="4">
        <f>P14+(P14*'[2]Plano de carreira'!$C$6)</f>
        <v>4855.4643857038491</v>
      </c>
    </row>
    <row r="16" spans="1:16" x14ac:dyDescent="0.25">
      <c r="A16" s="109" t="s">
        <v>37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</row>
    <row r="17" spans="1:16" x14ac:dyDescent="0.25">
      <c r="A17" s="109" t="s">
        <v>29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x14ac:dyDescent="0.25">
      <c r="A18" s="110" t="s">
        <v>67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</row>
    <row r="19" spans="1:16" x14ac:dyDescent="0.25">
      <c r="A19" s="110" t="s">
        <v>26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</row>
    <row r="20" spans="1:16" x14ac:dyDescent="0.25">
      <c r="A20" s="130" t="s">
        <v>92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3"/>
    </row>
    <row r="21" spans="1:16" ht="27" customHeight="1" x14ac:dyDescent="0.25">
      <c r="A21" s="130" t="s">
        <v>93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2"/>
    </row>
    <row r="22" spans="1:16" x14ac:dyDescent="0.25">
      <c r="A22" s="130" t="s">
        <v>94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3"/>
    </row>
    <row r="23" spans="1:16" x14ac:dyDescent="0.25">
      <c r="A23" s="45" t="s">
        <v>95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/>
    </row>
    <row r="24" spans="1:16" x14ac:dyDescent="0.25">
      <c r="A24" s="45" t="s">
        <v>127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/>
    </row>
    <row r="25" spans="1:16" x14ac:dyDescent="0.25">
      <c r="A25" s="45" t="s">
        <v>128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</row>
    <row r="26" spans="1:16" x14ac:dyDescent="0.25">
      <c r="A26" s="45" t="s">
        <v>96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/>
    </row>
    <row r="27" spans="1:16" x14ac:dyDescent="0.25">
      <c r="A27" s="130" t="s">
        <v>97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3"/>
    </row>
    <row r="28" spans="1:16" x14ac:dyDescent="0.25">
      <c r="A28" s="45" t="s">
        <v>98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</row>
    <row r="29" spans="1:16" x14ac:dyDescent="0.25">
      <c r="A29" s="130" t="s">
        <v>129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3"/>
    </row>
    <row r="30" spans="1:16" x14ac:dyDescent="0.25">
      <c r="A30" s="94" t="s">
        <v>27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6" x14ac:dyDescent="0.25">
      <c r="A31" s="82" t="s">
        <v>68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4"/>
    </row>
    <row r="32" spans="1:16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x14ac:dyDescent="0.25">
      <c r="A33" s="76" t="s">
        <v>205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1:16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x14ac:dyDescent="0.25">
      <c r="A37" s="18" t="s">
        <v>70</v>
      </c>
      <c r="B37" s="18"/>
      <c r="C37" s="18"/>
      <c r="D37" s="18"/>
      <c r="E37" s="25" t="s">
        <v>71</v>
      </c>
      <c r="F37" s="18"/>
      <c r="G37" s="18"/>
      <c r="H37" s="18"/>
      <c r="I37" s="31"/>
      <c r="J37" s="10" t="s">
        <v>72</v>
      </c>
      <c r="K37" s="18"/>
      <c r="L37" s="18"/>
      <c r="M37" s="31"/>
      <c r="N37" s="10" t="s">
        <v>73</v>
      </c>
      <c r="O37" s="18"/>
      <c r="P37" s="18"/>
    </row>
    <row r="38" spans="1:16" x14ac:dyDescent="0.25">
      <c r="A38" s="18"/>
      <c r="B38" s="18" t="s">
        <v>47</v>
      </c>
      <c r="C38" s="18"/>
      <c r="D38" s="18"/>
      <c r="E38" s="18"/>
      <c r="F38" s="10" t="s">
        <v>74</v>
      </c>
      <c r="G38" s="18"/>
      <c r="H38" s="18"/>
      <c r="I38" s="31"/>
      <c r="J38" s="10" t="s">
        <v>75</v>
      </c>
      <c r="K38" s="18"/>
      <c r="L38" s="18"/>
      <c r="M38" s="18"/>
      <c r="N38" s="18" t="s">
        <v>76</v>
      </c>
      <c r="O38" s="18"/>
      <c r="P38" s="18"/>
    </row>
    <row r="39" spans="1:16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</sheetData>
  <mergeCells count="31">
    <mergeCell ref="A1:P1"/>
    <mergeCell ref="A2:F2"/>
    <mergeCell ref="G2:K2"/>
    <mergeCell ref="L2:P4"/>
    <mergeCell ref="A3:F3"/>
    <mergeCell ref="G3:K3"/>
    <mergeCell ref="A4:F4"/>
    <mergeCell ref="G4:K4"/>
    <mergeCell ref="A5:D6"/>
    <mergeCell ref="E5:P5"/>
    <mergeCell ref="A7:D7"/>
    <mergeCell ref="A9:B9"/>
    <mergeCell ref="A10:B10"/>
    <mergeCell ref="A8:B8"/>
    <mergeCell ref="A11:B11"/>
    <mergeCell ref="A12:B12"/>
    <mergeCell ref="A13:B13"/>
    <mergeCell ref="A14:B14"/>
    <mergeCell ref="A15:B15"/>
    <mergeCell ref="A16:P16"/>
    <mergeCell ref="A17:P17"/>
    <mergeCell ref="A29:P29"/>
    <mergeCell ref="A30:P30"/>
    <mergeCell ref="A31:P31"/>
    <mergeCell ref="A33:P33"/>
    <mergeCell ref="A18:P18"/>
    <mergeCell ref="A19:P19"/>
    <mergeCell ref="A20:P20"/>
    <mergeCell ref="A21:P21"/>
    <mergeCell ref="A22:P22"/>
    <mergeCell ref="A27:P27"/>
  </mergeCells>
  <pageMargins left="0.19685039370078741" right="0.19685039370078741" top="1.7716535433070868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U29" sqref="U29"/>
    </sheetView>
  </sheetViews>
  <sheetFormatPr defaultRowHeight="15" x14ac:dyDescent="0.25"/>
  <cols>
    <col min="3" max="3" width="7.42578125" customWidth="1"/>
    <col min="4" max="4" width="7" customWidth="1"/>
  </cols>
  <sheetData>
    <row r="1" spans="1:16" ht="18.75" x14ac:dyDescent="0.3">
      <c r="A1" s="106" t="s">
        <v>130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</row>
    <row r="2" spans="1:16" x14ac:dyDescent="0.25">
      <c r="A2" s="120" t="s">
        <v>21</v>
      </c>
      <c r="B2" s="120"/>
      <c r="C2" s="120"/>
      <c r="D2" s="120"/>
      <c r="E2" s="120"/>
      <c r="F2" s="120"/>
      <c r="G2" s="110" t="s">
        <v>48</v>
      </c>
      <c r="H2" s="110"/>
      <c r="I2" s="110"/>
      <c r="J2" s="110"/>
      <c r="K2" s="110"/>
      <c r="L2" s="143" t="s">
        <v>49</v>
      </c>
      <c r="M2" s="144"/>
      <c r="N2" s="144"/>
      <c r="O2" s="144"/>
      <c r="P2" s="145"/>
    </row>
    <row r="3" spans="1:16" x14ac:dyDescent="0.25">
      <c r="A3" s="120" t="s">
        <v>22</v>
      </c>
      <c r="B3" s="120"/>
      <c r="C3" s="120"/>
      <c r="D3" s="120"/>
      <c r="E3" s="120"/>
      <c r="F3" s="120"/>
      <c r="G3" s="135" t="s">
        <v>50</v>
      </c>
      <c r="H3" s="135"/>
      <c r="I3" s="135"/>
      <c r="J3" s="135"/>
      <c r="K3" s="135"/>
      <c r="L3" s="146"/>
      <c r="M3" s="147"/>
      <c r="N3" s="147"/>
      <c r="O3" s="147"/>
      <c r="P3" s="148"/>
    </row>
    <row r="4" spans="1:16" x14ac:dyDescent="0.25">
      <c r="A4" s="120" t="s">
        <v>23</v>
      </c>
      <c r="B4" s="120"/>
      <c r="C4" s="120"/>
      <c r="D4" s="120"/>
      <c r="E4" s="120"/>
      <c r="F4" s="120"/>
      <c r="G4" s="152">
        <v>2</v>
      </c>
      <c r="H4" s="152"/>
      <c r="I4" s="152"/>
      <c r="J4" s="152"/>
      <c r="K4" s="152"/>
      <c r="L4" s="149"/>
      <c r="M4" s="150"/>
      <c r="N4" s="150"/>
      <c r="O4" s="150"/>
      <c r="P4" s="151"/>
    </row>
    <row r="5" spans="1:16" x14ac:dyDescent="0.25">
      <c r="A5" s="135" t="s">
        <v>1</v>
      </c>
      <c r="B5" s="135"/>
      <c r="C5" s="135"/>
      <c r="D5" s="135"/>
      <c r="E5" s="85" t="s">
        <v>2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</row>
    <row r="6" spans="1:16" x14ac:dyDescent="0.25">
      <c r="A6" s="137" t="s">
        <v>3</v>
      </c>
      <c r="B6" s="138"/>
      <c r="C6" s="138"/>
      <c r="D6" s="139"/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4" t="s">
        <v>13</v>
      </c>
      <c r="O6" s="14" t="s">
        <v>14</v>
      </c>
      <c r="P6" s="14" t="s">
        <v>15</v>
      </c>
    </row>
    <row r="7" spans="1:16" x14ac:dyDescent="0.25">
      <c r="A7" s="140"/>
      <c r="B7" s="141"/>
      <c r="C7" s="141"/>
      <c r="D7" s="142"/>
      <c r="E7" s="14">
        <v>0</v>
      </c>
      <c r="F7" s="14">
        <v>3</v>
      </c>
      <c r="G7" s="14">
        <v>6</v>
      </c>
      <c r="H7" s="14">
        <v>9</v>
      </c>
      <c r="I7" s="14">
        <v>12</v>
      </c>
      <c r="J7" s="14">
        <v>15</v>
      </c>
      <c r="K7" s="14">
        <v>18</v>
      </c>
      <c r="L7" s="14">
        <v>21</v>
      </c>
      <c r="M7" s="14">
        <v>24</v>
      </c>
      <c r="N7" s="14">
        <v>27</v>
      </c>
      <c r="O7" s="14">
        <v>30</v>
      </c>
      <c r="P7" s="14">
        <v>33</v>
      </c>
    </row>
    <row r="8" spans="1:16" x14ac:dyDescent="0.25">
      <c r="A8" s="78" t="s">
        <v>42</v>
      </c>
      <c r="B8" s="78"/>
      <c r="C8" s="14">
        <v>0</v>
      </c>
      <c r="D8" s="14" t="s">
        <v>12</v>
      </c>
      <c r="E8" s="15">
        <v>1900</v>
      </c>
      <c r="F8" s="15">
        <f>E8+(E8*'[3]Plano de carreira'!$C$4)</f>
        <v>1957</v>
      </c>
      <c r="G8" s="15">
        <f>F8+(F8*'[3]Plano de carreira'!$C$4)</f>
        <v>2015.71</v>
      </c>
      <c r="H8" s="15">
        <f>G8+(G8*'[3]Plano de carreira'!$C$4)</f>
        <v>2076.1813000000002</v>
      </c>
      <c r="I8" s="15">
        <f>H8+(H8*'[3]Plano de carreira'!$C$4)</f>
        <v>2138.4667390000004</v>
      </c>
      <c r="J8" s="15">
        <f>I8+(I8*'[3]Plano de carreira'!$C$4)</f>
        <v>2202.6207411700007</v>
      </c>
      <c r="K8" s="15">
        <f>J8+(J8*'[3]Plano de carreira'!$C$4)</f>
        <v>2268.6993634051005</v>
      </c>
      <c r="L8" s="15">
        <f>K8+(K8*'[3]Plano de carreira'!$C$4)</f>
        <v>2336.7603443072535</v>
      </c>
      <c r="M8" s="15">
        <f>L8+(L8*'[3]Plano de carreira'!$C$4)</f>
        <v>2406.8631546364709</v>
      </c>
      <c r="N8" s="15">
        <f>M8+(M8*'[3]Plano de carreira'!$C$4)</f>
        <v>2479.0690492755648</v>
      </c>
      <c r="O8" s="15">
        <f>N8+(N8*'[3]Plano de carreira'!$C$4)</f>
        <v>2553.4411207538319</v>
      </c>
      <c r="P8" s="15">
        <f>O8+(O8*'[3]Plano de carreira'!$C$4)</f>
        <v>2630.0443543764468</v>
      </c>
    </row>
    <row r="9" spans="1:16" x14ac:dyDescent="0.25">
      <c r="A9" s="78" t="s">
        <v>43</v>
      </c>
      <c r="B9" s="78"/>
      <c r="C9" s="14">
        <v>5.5</v>
      </c>
      <c r="D9" s="14" t="s">
        <v>16</v>
      </c>
      <c r="E9" s="16">
        <f>E8+(E8*'[3]Plano de carreira'!$C$6)</f>
        <v>2090</v>
      </c>
      <c r="F9" s="16">
        <f>F8+(F8*'[3]Plano de carreira'!$C$6)</f>
        <v>2152.6999999999998</v>
      </c>
      <c r="G9" s="16">
        <f>G8+(G8*'[3]Plano de carreira'!$C$6)</f>
        <v>2217.2809999999999</v>
      </c>
      <c r="H9" s="16">
        <f>H8+(H8*'[3]Plano de carreira'!$C$6)</f>
        <v>2283.79943</v>
      </c>
      <c r="I9" s="16">
        <f>I8+(I8*'[3]Plano de carreira'!$C$6)</f>
        <v>2352.3134129000005</v>
      </c>
      <c r="J9" s="16">
        <f>J8+(J8*'[3]Plano de carreira'!$C$6)</f>
        <v>2422.8828152870005</v>
      </c>
      <c r="K9" s="16">
        <f>K8+(K8*'[3]Plano de carreira'!$C$6)</f>
        <v>2495.5692997456104</v>
      </c>
      <c r="L9" s="16">
        <f>L8+(L8*'[3]Plano de carreira'!$C$6)</f>
        <v>2570.4363787379789</v>
      </c>
      <c r="M9" s="16">
        <f>M8+(M8*'[3]Plano de carreira'!$C$6)</f>
        <v>2647.549470100118</v>
      </c>
      <c r="N9" s="16">
        <f>N8+(N8*'[3]Plano de carreira'!$C$6)</f>
        <v>2726.9759542031211</v>
      </c>
      <c r="O9" s="16">
        <f>O8+(O8*'[3]Plano de carreira'!$C$6)</f>
        <v>2808.7852328292151</v>
      </c>
      <c r="P9" s="16">
        <f>P8+(P8*'[3]Plano de carreira'!$C$6)</f>
        <v>2893.0487898140914</v>
      </c>
    </row>
    <row r="10" spans="1:16" x14ac:dyDescent="0.25">
      <c r="A10" s="78" t="s">
        <v>44</v>
      </c>
      <c r="B10" s="78"/>
      <c r="C10" s="14">
        <v>11</v>
      </c>
      <c r="D10" s="14" t="s">
        <v>17</v>
      </c>
      <c r="E10" s="16">
        <f>E9+(E9*'[3]Plano de carreira'!$C$6)</f>
        <v>2299</v>
      </c>
      <c r="F10" s="16">
        <f>F9+(F9*'[3]Plano de carreira'!$C$6)</f>
        <v>2367.9699999999998</v>
      </c>
      <c r="G10" s="16">
        <f>G9+(G9*'[3]Plano de carreira'!$C$6)</f>
        <v>2439.0090999999998</v>
      </c>
      <c r="H10" s="16">
        <f>H9+(H9*'[3]Plano de carreira'!$C$6)</f>
        <v>2512.1793729999999</v>
      </c>
      <c r="I10" s="16">
        <f>I9+(I9*'[3]Plano de carreira'!$C$6)</f>
        <v>2587.5447541900003</v>
      </c>
      <c r="J10" s="16">
        <f>J9+(J9*'[3]Plano de carreira'!$C$6)</f>
        <v>2665.1710968157004</v>
      </c>
      <c r="K10" s="16">
        <f>K9+(K9*'[3]Plano de carreira'!$C$6)</f>
        <v>2745.1262297201715</v>
      </c>
      <c r="L10" s="16">
        <f>L9+(L9*'[3]Plano de carreira'!$C$6)</f>
        <v>2827.4800166117766</v>
      </c>
      <c r="M10" s="16">
        <f>M9+(M9*'[3]Plano de carreira'!$C$6)</f>
        <v>2912.3044171101296</v>
      </c>
      <c r="N10" s="16">
        <f>N9+(N9*'[3]Plano de carreira'!$C$6)</f>
        <v>2999.6735496234332</v>
      </c>
      <c r="O10" s="16">
        <f>O9+(O9*'[3]Plano de carreira'!$C$6)</f>
        <v>3089.6637561121365</v>
      </c>
      <c r="P10" s="16">
        <f>P9+(P9*'[3]Plano de carreira'!$C$6)</f>
        <v>3182.3536687955007</v>
      </c>
    </row>
    <row r="11" spans="1:16" x14ac:dyDescent="0.25">
      <c r="A11" s="78" t="s">
        <v>24</v>
      </c>
      <c r="B11" s="78"/>
      <c r="C11" s="14">
        <v>16.5</v>
      </c>
      <c r="D11" s="14" t="s">
        <v>18</v>
      </c>
      <c r="E11" s="16">
        <f>E10+(E10*'[3]Plano de carreira'!$C$6)</f>
        <v>2528.9</v>
      </c>
      <c r="F11" s="15">
        <f>F10+(F10*'[3]Plano de carreira'!$C$6)</f>
        <v>2604.7669999999998</v>
      </c>
      <c r="G11" s="15">
        <f>G10+(G10*'[3]Plano de carreira'!$C$6)</f>
        <v>2682.9100099999996</v>
      </c>
      <c r="H11" s="15">
        <f>H10+(H10*'[3]Plano de carreira'!$C$6)</f>
        <v>2763.3973102999998</v>
      </c>
      <c r="I11" s="15">
        <f>I10+(I10*'[3]Plano de carreira'!$C$6)</f>
        <v>2846.2992296090001</v>
      </c>
      <c r="J11" s="15">
        <f>J10+(J10*'[3]Plano de carreira'!$C$6)</f>
        <v>2931.6882064972706</v>
      </c>
      <c r="K11" s="15">
        <f>K10+(K10*'[3]Plano de carreira'!$C$6)</f>
        <v>3019.6388526921887</v>
      </c>
      <c r="L11" s="15">
        <f>L10+(L10*'[3]Plano de carreira'!$C$6)</f>
        <v>3110.2280182729542</v>
      </c>
      <c r="M11" s="15">
        <f>M10+(M10*'[3]Plano de carreira'!$C$6)</f>
        <v>3203.5348588211427</v>
      </c>
      <c r="N11" s="15">
        <f>N10+(N10*'[3]Plano de carreira'!$C$6)</f>
        <v>3299.6409045857768</v>
      </c>
      <c r="O11" s="15">
        <f>O10+(O10*'[3]Plano de carreira'!$C$6)</f>
        <v>3398.6301317233501</v>
      </c>
      <c r="P11" s="15">
        <f>P10+(P10*'[3]Plano de carreira'!$C$6)</f>
        <v>3500.5890356750506</v>
      </c>
    </row>
    <row r="12" spans="1:16" x14ac:dyDescent="0.25">
      <c r="A12" s="78" t="s">
        <v>45</v>
      </c>
      <c r="B12" s="78"/>
      <c r="C12" s="14">
        <v>22</v>
      </c>
      <c r="D12" s="14" t="s">
        <v>19</v>
      </c>
      <c r="E12" s="16">
        <f>E11+(E11*'[3]Plano de carreira'!$C$6)</f>
        <v>2781.79</v>
      </c>
      <c r="F12" s="15">
        <f>F11+(F11*'[3]Plano de carreira'!$C$6)</f>
        <v>2865.2437</v>
      </c>
      <c r="G12" s="15">
        <f>G11+(G11*'[3]Plano de carreira'!$C$6)</f>
        <v>2951.2010109999997</v>
      </c>
      <c r="H12" s="15">
        <f>H11+(H11*'[3]Plano de carreira'!$C$6)</f>
        <v>3039.73704133</v>
      </c>
      <c r="I12" s="15">
        <f>I11+(I11*'[3]Plano de carreira'!$C$6)</f>
        <v>3130.9291525699</v>
      </c>
      <c r="J12" s="15">
        <f>J11+(J11*'[3]Plano de carreira'!$C$6)</f>
        <v>3224.8570271469976</v>
      </c>
      <c r="K12" s="15">
        <f>K11+(K11*'[3]Plano de carreira'!$C$6)</f>
        <v>3321.6027379614075</v>
      </c>
      <c r="L12" s="15">
        <f>L11+(L11*'[3]Plano de carreira'!$C$6)</f>
        <v>3421.2508201002497</v>
      </c>
      <c r="M12" s="15">
        <f>M11+(M11*'[3]Plano de carreira'!$C$6)</f>
        <v>3523.8883447032572</v>
      </c>
      <c r="N12" s="15">
        <f>N11+(N11*'[3]Plano de carreira'!$C$6)</f>
        <v>3629.6049950443544</v>
      </c>
      <c r="O12" s="15">
        <f>O11+(O11*'[3]Plano de carreira'!$C$6)</f>
        <v>3738.493144895685</v>
      </c>
      <c r="P12" s="15">
        <f>P11+(P11*'[3]Plano de carreira'!$C$6)</f>
        <v>3850.6479392425558</v>
      </c>
    </row>
    <row r="13" spans="1:16" x14ac:dyDescent="0.25">
      <c r="A13" s="78" t="s">
        <v>24</v>
      </c>
      <c r="B13" s="78"/>
      <c r="C13" s="14">
        <v>27.5</v>
      </c>
      <c r="D13" s="14" t="s">
        <v>20</v>
      </c>
      <c r="E13" s="16">
        <f>E12+(E12*'[3]Plano de carreira'!$C$6)</f>
        <v>3059.9690000000001</v>
      </c>
      <c r="F13" s="15">
        <f>F12+(F12*'[3]Plano de carreira'!$C$6)</f>
        <v>3151.7680700000001</v>
      </c>
      <c r="G13" s="15">
        <f>G12+(G12*'[3]Plano de carreira'!$C$6)</f>
        <v>3246.3211120999995</v>
      </c>
      <c r="H13" s="15">
        <f>H12+(H12*'[3]Plano de carreira'!$C$6)</f>
        <v>3343.710745463</v>
      </c>
      <c r="I13" s="15">
        <f>I12+(I12*'[3]Plano de carreira'!$C$6)</f>
        <v>3444.0220678268902</v>
      </c>
      <c r="J13" s="15">
        <f>J12+(J12*'[3]Plano de carreira'!$C$6)</f>
        <v>3547.3427298616971</v>
      </c>
      <c r="K13" s="15">
        <f>K12+(K12*'[3]Plano de carreira'!$C$6)</f>
        <v>3653.7630117575482</v>
      </c>
      <c r="L13" s="15">
        <f>L12+(L12*'[3]Plano de carreira'!$C$6)</f>
        <v>3763.3759021102746</v>
      </c>
      <c r="M13" s="15">
        <f>M12+(M12*'[3]Plano de carreira'!$C$6)</f>
        <v>3876.2771791735831</v>
      </c>
      <c r="N13" s="15">
        <f>N12+(N12*'[3]Plano de carreira'!$C$6)</f>
        <v>3992.56549454879</v>
      </c>
      <c r="O13" s="15">
        <f>O12+(O12*'[3]Plano de carreira'!$C$6)</f>
        <v>4112.3424593852533</v>
      </c>
      <c r="P13" s="15">
        <f>P12+(P12*'[3]Plano de carreira'!$C$6)</f>
        <v>4235.7127331668116</v>
      </c>
    </row>
    <row r="14" spans="1:16" x14ac:dyDescent="0.25">
      <c r="A14" s="78" t="s">
        <v>46</v>
      </c>
      <c r="B14" s="78"/>
      <c r="C14" s="14">
        <v>33</v>
      </c>
      <c r="D14" s="14" t="s">
        <v>25</v>
      </c>
      <c r="E14" s="16">
        <f>E13+(E13*'[3]Plano de carreira'!$C$6)</f>
        <v>3365.9659000000001</v>
      </c>
      <c r="F14" s="15">
        <f>F13+(F13*'[3]Plano de carreira'!$C$6)</f>
        <v>3466.9448769999999</v>
      </c>
      <c r="G14" s="15">
        <f>G13+(G13*'[3]Plano de carreira'!$C$6)</f>
        <v>3570.9532233099994</v>
      </c>
      <c r="H14" s="15">
        <f>H13+(H13*'[3]Plano de carreira'!$C$6)</f>
        <v>3678.0818200092999</v>
      </c>
      <c r="I14" s="15">
        <f>I13+(I13*'[3]Plano de carreira'!$C$6)</f>
        <v>3788.4242746095792</v>
      </c>
      <c r="J14" s="15">
        <f>J13+(J13*'[3]Plano de carreira'!$C$6)</f>
        <v>3902.0770028478669</v>
      </c>
      <c r="K14" s="15">
        <f>K13+(K13*'[3]Plano de carreira'!$C$6)</f>
        <v>4019.1393129333028</v>
      </c>
      <c r="L14" s="15">
        <f>L13+(L13*'[3]Plano de carreira'!$C$6)</f>
        <v>4139.7134923213025</v>
      </c>
      <c r="M14" s="15">
        <f>M13+(M13*'[3]Plano de carreira'!$C$6)</f>
        <v>4263.9048970909416</v>
      </c>
      <c r="N14" s="15">
        <f>N13+(N13*'[3]Plano de carreira'!$C$6)</f>
        <v>4391.8220440036694</v>
      </c>
      <c r="O14" s="15">
        <f>O13+(O13*'[3]Plano de carreira'!$C$6)</f>
        <v>4523.5767053237787</v>
      </c>
      <c r="P14" s="15">
        <f>P13+(P13*'[3]Plano de carreira'!$C$6)</f>
        <v>4659.2840064834927</v>
      </c>
    </row>
    <row r="15" spans="1:16" x14ac:dyDescent="0.25">
      <c r="A15" s="79" t="s">
        <v>37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</row>
    <row r="16" spans="1:16" x14ac:dyDescent="0.25">
      <c r="A16" s="79" t="s">
        <v>29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</row>
    <row r="17" spans="1:16" x14ac:dyDescent="0.25">
      <c r="A17" s="85" t="s">
        <v>51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7"/>
    </row>
    <row r="18" spans="1:16" x14ac:dyDescent="0.25">
      <c r="A18" s="100" t="s">
        <v>26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2"/>
    </row>
    <row r="19" spans="1:16" x14ac:dyDescent="0.25">
      <c r="A19" s="45" t="s">
        <v>52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</row>
    <row r="20" spans="1:16" x14ac:dyDescent="0.25">
      <c r="A20" s="45" t="s">
        <v>53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</row>
    <row r="21" spans="1:16" x14ac:dyDescent="0.25">
      <c r="A21" s="40" t="s">
        <v>99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</row>
    <row r="22" spans="1:16" x14ac:dyDescent="0.25">
      <c r="A22" s="42" t="s">
        <v>100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8"/>
    </row>
    <row r="23" spans="1:16" x14ac:dyDescent="0.25">
      <c r="A23" s="91" t="s">
        <v>132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6" x14ac:dyDescent="0.25">
      <c r="A24" s="136" t="s">
        <v>133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</row>
    <row r="25" spans="1:16" x14ac:dyDescent="0.25">
      <c r="A25" s="91" t="s">
        <v>54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</row>
    <row r="26" spans="1:16" x14ac:dyDescent="0.25">
      <c r="A26" s="45" t="s">
        <v>55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7"/>
    </row>
    <row r="27" spans="1:16" x14ac:dyDescent="0.25">
      <c r="A27" s="45" t="s">
        <v>56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/>
    </row>
    <row r="28" spans="1:16" x14ac:dyDescent="0.25">
      <c r="A28" s="45" t="s">
        <v>57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7"/>
    </row>
    <row r="29" spans="1:16" x14ac:dyDescent="0.25">
      <c r="A29" s="45" t="s">
        <v>58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7"/>
    </row>
    <row r="30" spans="1:16" x14ac:dyDescent="0.25">
      <c r="A30" s="130" t="s">
        <v>59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6" x14ac:dyDescent="0.25">
      <c r="A31" s="66" t="s">
        <v>60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9"/>
    </row>
    <row r="32" spans="1:16" x14ac:dyDescent="0.25">
      <c r="A32" s="65" t="s">
        <v>61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9"/>
    </row>
    <row r="33" spans="1:17" x14ac:dyDescent="0.25">
      <c r="A33" s="91" t="s">
        <v>62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1:17" x14ac:dyDescent="0.25">
      <c r="A34" s="45" t="s">
        <v>63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/>
    </row>
    <row r="35" spans="1:17" x14ac:dyDescent="0.25">
      <c r="A35" s="45" t="s">
        <v>64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7"/>
    </row>
    <row r="36" spans="1:17" x14ac:dyDescent="0.25">
      <c r="A36" s="45" t="s">
        <v>65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7"/>
    </row>
    <row r="37" spans="1:17" x14ac:dyDescent="0.25">
      <c r="A37" s="91" t="s">
        <v>134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3"/>
    </row>
    <row r="38" spans="1:17" x14ac:dyDescent="0.25">
      <c r="A38" s="45" t="s">
        <v>131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7"/>
    </row>
    <row r="39" spans="1:17" x14ac:dyDescent="0.25">
      <c r="A39" s="136" t="s">
        <v>135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0" spans="1:17" x14ac:dyDescent="0.25">
      <c r="A40" s="94" t="s">
        <v>27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</row>
    <row r="41" spans="1:17" x14ac:dyDescent="0.25">
      <c r="A41" s="82" t="s">
        <v>40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</row>
    <row r="42" spans="1:17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1"/>
    </row>
    <row r="43" spans="1:17" x14ac:dyDescent="0.25">
      <c r="A43" s="76" t="s">
        <v>205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spans="1:17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7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7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7" x14ac:dyDescent="0.25">
      <c r="A47" s="18" t="s">
        <v>70</v>
      </c>
      <c r="B47" s="18"/>
      <c r="C47" s="18"/>
      <c r="D47" s="18"/>
      <c r="E47" s="25" t="s">
        <v>71</v>
      </c>
      <c r="F47" s="18"/>
      <c r="G47" s="18"/>
      <c r="H47" s="18"/>
      <c r="I47" s="31"/>
      <c r="J47" s="10" t="s">
        <v>72</v>
      </c>
      <c r="K47" s="18"/>
      <c r="L47" s="18"/>
      <c r="M47" s="31"/>
      <c r="N47" s="10" t="s">
        <v>73</v>
      </c>
      <c r="O47" s="18"/>
      <c r="P47" s="18"/>
    </row>
    <row r="48" spans="1:17" x14ac:dyDescent="0.25">
      <c r="A48" s="18"/>
      <c r="B48" s="18" t="s">
        <v>47</v>
      </c>
      <c r="C48" s="18"/>
      <c r="D48" s="18"/>
      <c r="E48" s="18"/>
      <c r="F48" s="10" t="s">
        <v>74</v>
      </c>
      <c r="G48" s="18"/>
      <c r="H48" s="18"/>
      <c r="I48" s="31"/>
      <c r="J48" s="10" t="s">
        <v>75</v>
      </c>
      <c r="K48" s="18"/>
      <c r="L48" s="18"/>
      <c r="M48" s="18"/>
      <c r="N48" s="18" t="s">
        <v>76</v>
      </c>
      <c r="O48" s="18"/>
      <c r="P48" s="18"/>
    </row>
  </sheetData>
  <mergeCells count="32">
    <mergeCell ref="A1:P1"/>
    <mergeCell ref="A2:F2"/>
    <mergeCell ref="G2:K2"/>
    <mergeCell ref="L2:P4"/>
    <mergeCell ref="A3:F3"/>
    <mergeCell ref="G3:K3"/>
    <mergeCell ref="A4:F4"/>
    <mergeCell ref="G4:K4"/>
    <mergeCell ref="A5:D5"/>
    <mergeCell ref="E5:P5"/>
    <mergeCell ref="A6:D7"/>
    <mergeCell ref="A8:B8"/>
    <mergeCell ref="A9:B9"/>
    <mergeCell ref="A10:B10"/>
    <mergeCell ref="A11:B11"/>
    <mergeCell ref="A12:B12"/>
    <mergeCell ref="A13:B13"/>
    <mergeCell ref="A14:B14"/>
    <mergeCell ref="A15:P15"/>
    <mergeCell ref="A16:P16"/>
    <mergeCell ref="A39:P39"/>
    <mergeCell ref="A40:P40"/>
    <mergeCell ref="A41:P41"/>
    <mergeCell ref="A43:P43"/>
    <mergeCell ref="A17:P17"/>
    <mergeCell ref="A18:P18"/>
    <mergeCell ref="A24:P24"/>
    <mergeCell ref="A25:P25"/>
    <mergeCell ref="A30:P30"/>
    <mergeCell ref="A33:P33"/>
    <mergeCell ref="A23:P23"/>
    <mergeCell ref="A37:P37"/>
  </mergeCells>
  <pageMargins left="0.19685039370078741" right="0.19685039370078741" top="1.7716535433070868" bottom="0.78740157480314965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7" workbookViewId="0">
      <selection activeCell="A35" sqref="A35:P35"/>
    </sheetView>
  </sheetViews>
  <sheetFormatPr defaultRowHeight="15" x14ac:dyDescent="0.25"/>
  <cols>
    <col min="1" max="2" width="9.140625" style="30"/>
    <col min="3" max="3" width="6.85546875" style="30" customWidth="1"/>
    <col min="4" max="4" width="7.140625" style="30" customWidth="1"/>
    <col min="5" max="16384" width="9.140625" style="30"/>
  </cols>
  <sheetData>
    <row r="1" spans="1:16" ht="18.75" x14ac:dyDescent="0.3">
      <c r="A1" s="106" t="s">
        <v>136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</row>
    <row r="2" spans="1:16" x14ac:dyDescent="0.25">
      <c r="A2" s="120" t="s">
        <v>21</v>
      </c>
      <c r="B2" s="120"/>
      <c r="C2" s="120"/>
      <c r="D2" s="120"/>
      <c r="E2" s="120"/>
      <c r="F2" s="120"/>
      <c r="G2" s="110" t="s">
        <v>77</v>
      </c>
      <c r="H2" s="110"/>
      <c r="I2" s="110"/>
      <c r="J2" s="110"/>
      <c r="K2" s="110"/>
      <c r="L2" s="143" t="s">
        <v>49</v>
      </c>
      <c r="M2" s="144"/>
      <c r="N2" s="144"/>
      <c r="O2" s="144"/>
      <c r="P2" s="145"/>
    </row>
    <row r="3" spans="1:16" ht="27" customHeight="1" x14ac:dyDescent="0.25">
      <c r="A3" s="120" t="s">
        <v>22</v>
      </c>
      <c r="B3" s="120"/>
      <c r="C3" s="120"/>
      <c r="D3" s="120"/>
      <c r="E3" s="120"/>
      <c r="F3" s="120"/>
      <c r="G3" s="153" t="s">
        <v>102</v>
      </c>
      <c r="H3" s="154"/>
      <c r="I3" s="154"/>
      <c r="J3" s="154"/>
      <c r="K3" s="155"/>
      <c r="L3" s="146"/>
      <c r="M3" s="147"/>
      <c r="N3" s="147"/>
      <c r="O3" s="147"/>
      <c r="P3" s="148"/>
    </row>
    <row r="4" spans="1:16" x14ac:dyDescent="0.25">
      <c r="A4" s="120" t="s">
        <v>23</v>
      </c>
      <c r="B4" s="120"/>
      <c r="C4" s="120"/>
      <c r="D4" s="120"/>
      <c r="E4" s="120"/>
      <c r="F4" s="120"/>
      <c r="G4" s="152">
        <v>1</v>
      </c>
      <c r="H4" s="152"/>
      <c r="I4" s="152"/>
      <c r="J4" s="152"/>
      <c r="K4" s="152"/>
      <c r="L4" s="149"/>
      <c r="M4" s="150"/>
      <c r="N4" s="150"/>
      <c r="O4" s="150"/>
      <c r="P4" s="151"/>
    </row>
    <row r="5" spans="1:16" x14ac:dyDescent="0.25">
      <c r="A5" s="135" t="s">
        <v>1</v>
      </c>
      <c r="B5" s="135"/>
      <c r="C5" s="135"/>
      <c r="D5" s="135"/>
      <c r="E5" s="85" t="s">
        <v>2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</row>
    <row r="6" spans="1:16" x14ac:dyDescent="0.25">
      <c r="A6" s="137" t="s">
        <v>3</v>
      </c>
      <c r="B6" s="138"/>
      <c r="C6" s="138"/>
      <c r="D6" s="139"/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4" t="s">
        <v>13</v>
      </c>
      <c r="O6" s="14" t="s">
        <v>14</v>
      </c>
      <c r="P6" s="14" t="s">
        <v>15</v>
      </c>
    </row>
    <row r="7" spans="1:16" x14ac:dyDescent="0.25">
      <c r="A7" s="140"/>
      <c r="B7" s="141"/>
      <c r="C7" s="141"/>
      <c r="D7" s="142"/>
      <c r="E7" s="14">
        <v>0</v>
      </c>
      <c r="F7" s="14">
        <v>3</v>
      </c>
      <c r="G7" s="14">
        <v>6</v>
      </c>
      <c r="H7" s="14">
        <v>9</v>
      </c>
      <c r="I7" s="14">
        <v>12</v>
      </c>
      <c r="J7" s="14">
        <v>15</v>
      </c>
      <c r="K7" s="14">
        <v>18</v>
      </c>
      <c r="L7" s="14">
        <v>21</v>
      </c>
      <c r="M7" s="14">
        <v>24</v>
      </c>
      <c r="N7" s="14">
        <v>27</v>
      </c>
      <c r="O7" s="14">
        <v>30</v>
      </c>
      <c r="P7" s="14">
        <v>33</v>
      </c>
    </row>
    <row r="8" spans="1:16" x14ac:dyDescent="0.25">
      <c r="A8" s="78" t="s">
        <v>43</v>
      </c>
      <c r="B8" s="78"/>
      <c r="C8" s="14">
        <v>0</v>
      </c>
      <c r="D8" s="14" t="s">
        <v>12</v>
      </c>
      <c r="E8" s="15">
        <v>1800</v>
      </c>
      <c r="F8" s="15">
        <f>E8+(E8*'[3]Plano de carreira'!$C$4)</f>
        <v>1854</v>
      </c>
      <c r="G8" s="15">
        <f>F8+(F8*'[3]Plano de carreira'!$C$4)</f>
        <v>1909.62</v>
      </c>
      <c r="H8" s="15">
        <f>G8+(G8*'[3]Plano de carreira'!$C$4)</f>
        <v>1966.9086</v>
      </c>
      <c r="I8" s="15">
        <f>H8+(H8*'[3]Plano de carreira'!$C$4)</f>
        <v>2025.9158580000001</v>
      </c>
      <c r="J8" s="15">
        <f>I8+(I8*'[3]Plano de carreira'!$C$4)</f>
        <v>2086.6933337400001</v>
      </c>
      <c r="K8" s="15">
        <f>J8+(J8*'[3]Plano de carreira'!$C$4)</f>
        <v>2149.2941337522002</v>
      </c>
      <c r="L8" s="15">
        <f>K8+(K8*'[3]Plano de carreira'!$C$4)</f>
        <v>2213.772957764766</v>
      </c>
      <c r="M8" s="15">
        <f>L8+(L8*'[3]Plano de carreira'!$C$4)</f>
        <v>2280.1861464977092</v>
      </c>
      <c r="N8" s="15">
        <f>M8+(M8*'[3]Plano de carreira'!$C$4)</f>
        <v>2348.5917308926405</v>
      </c>
      <c r="O8" s="15">
        <f>N8+(N8*'[3]Plano de carreira'!$C$4)</f>
        <v>2419.0494828194196</v>
      </c>
      <c r="P8" s="15">
        <f>O8+(O8*'[3]Plano de carreira'!$C$4)</f>
        <v>2491.6209673040021</v>
      </c>
    </row>
    <row r="9" spans="1:16" x14ac:dyDescent="0.25">
      <c r="A9" s="24" t="s">
        <v>44</v>
      </c>
      <c r="B9" s="24"/>
      <c r="C9" s="14">
        <v>5.5</v>
      </c>
      <c r="D9" s="14" t="s">
        <v>16</v>
      </c>
      <c r="E9" s="16">
        <f>E8+(E8*'[3]Plano de carreira'!$C$6)</f>
        <v>1980</v>
      </c>
      <c r="F9" s="16">
        <f>F8+(F8*'[3]Plano de carreira'!$C$6)</f>
        <v>2039.4</v>
      </c>
      <c r="G9" s="16">
        <f>G8+(G8*'[3]Plano de carreira'!$C$6)</f>
        <v>2100.5819999999999</v>
      </c>
      <c r="H9" s="16">
        <f>H8+(H8*'[3]Plano de carreira'!$C$6)</f>
        <v>2163.5994599999999</v>
      </c>
      <c r="I9" s="16">
        <f>I8+(I8*'[3]Plano de carreira'!$C$6)</f>
        <v>2228.5074438000001</v>
      </c>
      <c r="J9" s="16">
        <f>J8+(J8*'[3]Plano de carreira'!$C$6)</f>
        <v>2295.362667114</v>
      </c>
      <c r="K9" s="16">
        <f>K8+(K8*'[3]Plano de carreira'!$C$6)</f>
        <v>2364.2235471274203</v>
      </c>
      <c r="L9" s="16">
        <f>L8+(L8*'[3]Plano de carreira'!$C$6)</f>
        <v>2435.1502535412428</v>
      </c>
      <c r="M9" s="16">
        <f>M8+(M8*'[3]Plano de carreira'!$C$6)</f>
        <v>2508.20476114748</v>
      </c>
      <c r="N9" s="16">
        <f>N8+(N8*'[3]Plano de carreira'!$C$6)</f>
        <v>2583.4509039819045</v>
      </c>
      <c r="O9" s="16">
        <f>O8+(O8*'[3]Plano de carreira'!$C$6)</f>
        <v>2660.9544311013615</v>
      </c>
      <c r="P9" s="16">
        <f>P8+(P8*'[3]Plano de carreira'!$C$6)</f>
        <v>2740.7830640344023</v>
      </c>
    </row>
    <row r="10" spans="1:16" x14ac:dyDescent="0.25">
      <c r="A10" s="24" t="s">
        <v>24</v>
      </c>
      <c r="B10" s="24"/>
      <c r="C10" s="14">
        <v>11</v>
      </c>
      <c r="D10" s="14" t="s">
        <v>17</v>
      </c>
      <c r="E10" s="16">
        <f>E9+(E9*'[3]Plano de carreira'!$C$6)</f>
        <v>2178</v>
      </c>
      <c r="F10" s="16">
        <f>F9+(F9*'[3]Plano de carreira'!$C$6)</f>
        <v>2243.34</v>
      </c>
      <c r="G10" s="16">
        <f>G9+(G9*'[3]Plano de carreira'!$C$6)</f>
        <v>2310.6401999999998</v>
      </c>
      <c r="H10" s="16">
        <f>H9+(H9*'[3]Plano de carreira'!$C$6)</f>
        <v>2379.9594059999999</v>
      </c>
      <c r="I10" s="16">
        <f>I9+(I9*'[3]Plano de carreira'!$C$6)</f>
        <v>2451.3581881800001</v>
      </c>
      <c r="J10" s="16">
        <f>J9+(J9*'[3]Plano de carreira'!$C$6)</f>
        <v>2524.8989338254</v>
      </c>
      <c r="K10" s="16">
        <f>K9+(K9*'[3]Plano de carreira'!$C$6)</f>
        <v>2600.6459018401624</v>
      </c>
      <c r="L10" s="16">
        <f>L9+(L9*'[3]Plano de carreira'!$C$6)</f>
        <v>2678.665278895367</v>
      </c>
      <c r="M10" s="16">
        <f>M9+(M9*'[3]Plano de carreira'!$C$6)</f>
        <v>2759.0252372622281</v>
      </c>
      <c r="N10" s="16">
        <f>N9+(N9*'[3]Plano de carreira'!$C$6)</f>
        <v>2841.7959943800952</v>
      </c>
      <c r="O10" s="16">
        <f>O9+(O9*'[3]Plano de carreira'!$C$6)</f>
        <v>2927.0498742114978</v>
      </c>
      <c r="P10" s="16">
        <f>P9+(P9*'[3]Plano de carreira'!$C$6)</f>
        <v>3014.8613704378427</v>
      </c>
    </row>
    <row r="11" spans="1:16" x14ac:dyDescent="0.25">
      <c r="A11" s="26" t="s">
        <v>45</v>
      </c>
      <c r="B11" s="27"/>
      <c r="C11" s="14">
        <v>16.5</v>
      </c>
      <c r="D11" s="14" t="s">
        <v>18</v>
      </c>
      <c r="E11" s="16">
        <f>E10+(E10*'[3]Plano de carreira'!$C$6)</f>
        <v>2395.8000000000002</v>
      </c>
      <c r="F11" s="15">
        <f>F10+(F10*'[3]Plano de carreira'!$C$6)</f>
        <v>2467.674</v>
      </c>
      <c r="G11" s="15">
        <f>G10+(G10*'[3]Plano de carreira'!$C$6)</f>
        <v>2541.7042199999996</v>
      </c>
      <c r="H11" s="15">
        <f>H10+(H10*'[3]Plano de carreira'!$C$6)</f>
        <v>2617.9553465999998</v>
      </c>
      <c r="I11" s="15">
        <f>I10+(I10*'[3]Plano de carreira'!$C$6)</f>
        <v>2696.4940069980003</v>
      </c>
      <c r="J11" s="15">
        <f>J10+(J10*'[3]Plano de carreira'!$C$6)</f>
        <v>2777.3888272079403</v>
      </c>
      <c r="K11" s="15">
        <f>K10+(K10*'[3]Plano de carreira'!$C$6)</f>
        <v>2860.7104920241786</v>
      </c>
      <c r="L11" s="15">
        <f>L10+(L10*'[3]Plano de carreira'!$C$6)</f>
        <v>2946.5318067849039</v>
      </c>
      <c r="M11" s="15">
        <f>M10+(M10*'[3]Plano de carreira'!$C$6)</f>
        <v>3034.9277609884507</v>
      </c>
      <c r="N11" s="15">
        <f>N10+(N10*'[3]Plano de carreira'!$C$6)</f>
        <v>3125.9755938181047</v>
      </c>
      <c r="O11" s="15">
        <f>O10+(O10*'[3]Plano de carreira'!$C$6)</f>
        <v>3219.7548616326476</v>
      </c>
      <c r="P11" s="15">
        <f>P10+(P10*'[3]Plano de carreira'!$C$6)</f>
        <v>3316.347507481627</v>
      </c>
    </row>
    <row r="12" spans="1:16" x14ac:dyDescent="0.25">
      <c r="A12" s="24" t="s">
        <v>24</v>
      </c>
      <c r="B12" s="24"/>
      <c r="C12" s="14">
        <v>22</v>
      </c>
      <c r="D12" s="14" t="s">
        <v>19</v>
      </c>
      <c r="E12" s="16">
        <f>E11+(E11*'[3]Plano de carreira'!$C$6)</f>
        <v>2635.38</v>
      </c>
      <c r="F12" s="15">
        <f>F11+(F11*'[3]Plano de carreira'!$C$6)</f>
        <v>2714.4414000000002</v>
      </c>
      <c r="G12" s="15">
        <f>G11+(G11*'[3]Plano de carreira'!$C$6)</f>
        <v>2795.8746419999998</v>
      </c>
      <c r="H12" s="15">
        <f>H11+(H11*'[3]Plano de carreira'!$C$6)</f>
        <v>2879.7508812599999</v>
      </c>
      <c r="I12" s="15">
        <f>I11+(I11*'[3]Plano de carreira'!$C$6)</f>
        <v>2966.1434076978003</v>
      </c>
      <c r="J12" s="15">
        <f>J11+(J11*'[3]Plano de carreira'!$C$6)</f>
        <v>3055.1277099287345</v>
      </c>
      <c r="K12" s="15">
        <f>K11+(K11*'[3]Plano de carreira'!$C$6)</f>
        <v>3146.7815412265963</v>
      </c>
      <c r="L12" s="15">
        <f>L11+(L11*'[3]Plano de carreira'!$C$6)</f>
        <v>3241.1849874633945</v>
      </c>
      <c r="M12" s="15">
        <f>M11+(M11*'[3]Plano de carreira'!$C$6)</f>
        <v>3338.420537087296</v>
      </c>
      <c r="N12" s="15">
        <f>N11+(N11*'[3]Plano de carreira'!$C$6)</f>
        <v>3438.5731531999154</v>
      </c>
      <c r="O12" s="15">
        <f>O11+(O11*'[3]Plano de carreira'!$C$6)</f>
        <v>3541.7303477959122</v>
      </c>
      <c r="P12" s="15">
        <f>P11+(P11*'[3]Plano de carreira'!$C$6)</f>
        <v>3647.9822582297897</v>
      </c>
    </row>
    <row r="13" spans="1:16" x14ac:dyDescent="0.25">
      <c r="A13" s="78" t="s">
        <v>46</v>
      </c>
      <c r="B13" s="78"/>
      <c r="C13" s="14">
        <v>27.5</v>
      </c>
      <c r="D13" s="14" t="s">
        <v>20</v>
      </c>
      <c r="E13" s="16">
        <f>E12+(E12*'[3]Plano de carreira'!$C$6)</f>
        <v>2898.9180000000001</v>
      </c>
      <c r="F13" s="15">
        <f>F12+(F12*'[3]Plano de carreira'!$C$6)</f>
        <v>2985.8855400000002</v>
      </c>
      <c r="G13" s="15">
        <f>G12+(G12*'[3]Plano de carreira'!$C$6)</f>
        <v>3075.4621061999997</v>
      </c>
      <c r="H13" s="15">
        <f>H12+(H12*'[3]Plano de carreira'!$C$6)</f>
        <v>3167.7259693860001</v>
      </c>
      <c r="I13" s="15">
        <f>I12+(I12*'[3]Plano de carreira'!$C$6)</f>
        <v>3262.7577484675803</v>
      </c>
      <c r="J13" s="15">
        <f>J12+(J12*'[3]Plano de carreira'!$C$6)</f>
        <v>3360.6404809216078</v>
      </c>
      <c r="K13" s="15">
        <f>K12+(K12*'[3]Plano de carreira'!$C$6)</f>
        <v>3461.459695349256</v>
      </c>
      <c r="L13" s="15">
        <f>L12+(L12*'[3]Plano de carreira'!$C$6)</f>
        <v>3565.3034862097338</v>
      </c>
      <c r="M13" s="15">
        <f>M12+(M12*'[3]Plano de carreira'!$C$6)</f>
        <v>3672.2625907960255</v>
      </c>
      <c r="N13" s="15">
        <f>N12+(N12*'[3]Plano de carreira'!$C$6)</f>
        <v>3782.4304685199068</v>
      </c>
      <c r="O13" s="15">
        <f>O12+(O12*'[3]Plano de carreira'!$C$6)</f>
        <v>3895.9033825755032</v>
      </c>
      <c r="P13" s="15">
        <f>P12+(P12*'[3]Plano de carreira'!$C$6)</f>
        <v>4012.7804840527688</v>
      </c>
    </row>
    <row r="14" spans="1:16" x14ac:dyDescent="0.25">
      <c r="A14" s="24" t="s">
        <v>24</v>
      </c>
      <c r="C14" s="14">
        <v>33</v>
      </c>
      <c r="D14" s="14" t="s">
        <v>25</v>
      </c>
      <c r="E14" s="16">
        <f>E13+(E13*'[3]Plano de carreira'!$C$6)</f>
        <v>3188.8098</v>
      </c>
      <c r="F14" s="15">
        <f>F13+(F13*'[3]Plano de carreira'!$C$6)</f>
        <v>3284.4740940000002</v>
      </c>
      <c r="G14" s="15">
        <f>G13+(G13*'[3]Plano de carreira'!$C$6)</f>
        <v>3383.0083168199999</v>
      </c>
      <c r="H14" s="15">
        <f>H13+(H13*'[3]Plano de carreira'!$C$6)</f>
        <v>3484.4985663246002</v>
      </c>
      <c r="I14" s="15">
        <f>I13+(I13*'[3]Plano de carreira'!$C$6)</f>
        <v>3589.0335233143383</v>
      </c>
      <c r="J14" s="15">
        <f>J13+(J13*'[3]Plano de carreira'!$C$6)</f>
        <v>3696.7045290137685</v>
      </c>
      <c r="K14" s="15">
        <f>K13+(K13*'[3]Plano de carreira'!$C$6)</f>
        <v>3807.6056648841814</v>
      </c>
      <c r="L14" s="15">
        <f>L13+(L13*'[3]Plano de carreira'!$C$6)</f>
        <v>3921.833834830707</v>
      </c>
      <c r="M14" s="15">
        <f>M13+(M13*'[3]Plano de carreira'!$C$6)</f>
        <v>4039.4888498756281</v>
      </c>
      <c r="N14" s="15">
        <f>N13+(N13*'[3]Plano de carreira'!$C$6)</f>
        <v>4160.6735153718973</v>
      </c>
      <c r="O14" s="15">
        <f>O13+(O13*'[3]Plano de carreira'!$C$6)</f>
        <v>4285.4937208330539</v>
      </c>
      <c r="P14" s="15">
        <f>P13+(P13*'[3]Plano de carreira'!$C$6)</f>
        <v>4414.0585324580461</v>
      </c>
    </row>
    <row r="15" spans="1:16" x14ac:dyDescent="0.25">
      <c r="A15" s="79" t="s">
        <v>37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</row>
    <row r="16" spans="1:16" x14ac:dyDescent="0.25">
      <c r="A16" s="97" t="s">
        <v>29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9"/>
    </row>
    <row r="17" spans="1:16" x14ac:dyDescent="0.25">
      <c r="A17" s="100" t="s">
        <v>51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</row>
    <row r="18" spans="1:16" x14ac:dyDescent="0.25">
      <c r="A18" s="100" t="s">
        <v>26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2"/>
    </row>
    <row r="19" spans="1:16" x14ac:dyDescent="0.25">
      <c r="A19" s="45" t="s">
        <v>112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</row>
    <row r="20" spans="1:16" x14ac:dyDescent="0.25">
      <c r="A20" s="45" t="s">
        <v>113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</row>
    <row r="21" spans="1:16" x14ac:dyDescent="0.25">
      <c r="A21" s="71" t="s">
        <v>202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/>
    </row>
    <row r="22" spans="1:16" x14ac:dyDescent="0.25">
      <c r="A22" s="52" t="s">
        <v>103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7"/>
    </row>
    <row r="23" spans="1:16" x14ac:dyDescent="0.25">
      <c r="A23" s="136" t="s">
        <v>138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</row>
    <row r="24" spans="1:16" x14ac:dyDescent="0.25">
      <c r="A24" s="91" t="s">
        <v>105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</row>
    <row r="25" spans="1:16" x14ac:dyDescent="0.25">
      <c r="A25" s="45" t="s">
        <v>106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/>
    </row>
    <row r="26" spans="1:16" x14ac:dyDescent="0.25">
      <c r="A26" s="45" t="s">
        <v>104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7"/>
    </row>
    <row r="27" spans="1:16" x14ac:dyDescent="0.25">
      <c r="A27" s="71" t="s">
        <v>203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/>
    </row>
    <row r="28" spans="1:16" x14ac:dyDescent="0.25">
      <c r="A28" s="45" t="s">
        <v>109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7"/>
    </row>
    <row r="29" spans="1:16" x14ac:dyDescent="0.25">
      <c r="A29" s="45" t="s">
        <v>110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7"/>
    </row>
    <row r="30" spans="1:16" x14ac:dyDescent="0.25">
      <c r="A30" s="45" t="s">
        <v>111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7"/>
    </row>
    <row r="31" spans="1:16" x14ac:dyDescent="0.25">
      <c r="A31" s="136" t="s">
        <v>137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1:16" x14ac:dyDescent="0.25">
      <c r="A32" s="94" t="s">
        <v>27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x14ac:dyDescent="0.25">
      <c r="A33" s="82" t="s">
        <v>40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4"/>
    </row>
    <row r="34" spans="1:16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1:16" x14ac:dyDescent="0.25">
      <c r="A35" s="76" t="s">
        <v>205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spans="1:16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x14ac:dyDescent="0.25">
      <c r="A39" s="18" t="s">
        <v>70</v>
      </c>
      <c r="B39" s="18"/>
      <c r="C39" s="18"/>
      <c r="D39" s="18"/>
      <c r="E39" s="25" t="s">
        <v>71</v>
      </c>
      <c r="F39" s="18"/>
      <c r="G39" s="18"/>
      <c r="H39" s="18"/>
      <c r="I39" s="31"/>
      <c r="J39" s="10" t="s">
        <v>72</v>
      </c>
      <c r="K39" s="18"/>
      <c r="L39" s="18"/>
      <c r="M39" s="31"/>
      <c r="N39" s="10" t="s">
        <v>73</v>
      </c>
      <c r="O39" s="18"/>
      <c r="P39" s="18"/>
    </row>
    <row r="40" spans="1:16" x14ac:dyDescent="0.25">
      <c r="A40" s="18"/>
      <c r="B40" s="18" t="s">
        <v>47</v>
      </c>
      <c r="C40" s="18"/>
      <c r="D40" s="18"/>
      <c r="E40" s="18"/>
      <c r="F40" s="10" t="s">
        <v>74</v>
      </c>
      <c r="G40" s="18"/>
      <c r="H40" s="18"/>
      <c r="I40" s="31"/>
      <c r="J40" s="10" t="s">
        <v>75</v>
      </c>
      <c r="K40" s="18"/>
      <c r="L40" s="18"/>
      <c r="M40" s="18"/>
      <c r="N40" s="18" t="s">
        <v>76</v>
      </c>
      <c r="O40" s="18"/>
      <c r="P40" s="18"/>
    </row>
  </sheetData>
  <mergeCells count="23">
    <mergeCell ref="A1:P1"/>
    <mergeCell ref="A2:F2"/>
    <mergeCell ref="G2:K2"/>
    <mergeCell ref="L2:P4"/>
    <mergeCell ref="A3:F3"/>
    <mergeCell ref="G3:K3"/>
    <mergeCell ref="A4:F4"/>
    <mergeCell ref="G4:K4"/>
    <mergeCell ref="A5:D5"/>
    <mergeCell ref="E5:P5"/>
    <mergeCell ref="A6:D7"/>
    <mergeCell ref="A8:B8"/>
    <mergeCell ref="A13:B13"/>
    <mergeCell ref="A15:P15"/>
    <mergeCell ref="A16:P16"/>
    <mergeCell ref="A31:P31"/>
    <mergeCell ref="A32:P32"/>
    <mergeCell ref="A33:P33"/>
    <mergeCell ref="A35:P35"/>
    <mergeCell ref="A17:P17"/>
    <mergeCell ref="A18:P18"/>
    <mergeCell ref="A23:P23"/>
    <mergeCell ref="A24:P24"/>
  </mergeCells>
  <pageMargins left="0.19685039370078741" right="0.19685039370078741" top="1.7716535433070868" bottom="0.78740157480314965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A10" workbookViewId="0">
      <selection activeCell="T51" sqref="T51"/>
    </sheetView>
  </sheetViews>
  <sheetFormatPr defaultRowHeight="15" x14ac:dyDescent="0.25"/>
  <cols>
    <col min="3" max="3" width="7.28515625" customWidth="1"/>
    <col min="4" max="4" width="7.140625" customWidth="1"/>
    <col min="16" max="16" width="8.5703125" customWidth="1"/>
  </cols>
  <sheetData>
    <row r="1" spans="1:16" ht="18.75" x14ac:dyDescent="0.3">
      <c r="A1" s="133" t="s">
        <v>139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x14ac:dyDescent="0.25">
      <c r="A2" s="109" t="s">
        <v>21</v>
      </c>
      <c r="B2" s="109"/>
      <c r="C2" s="109"/>
      <c r="D2" s="109"/>
      <c r="E2" s="109"/>
      <c r="F2" s="109"/>
      <c r="G2" s="110" t="s">
        <v>101</v>
      </c>
      <c r="H2" s="110"/>
      <c r="I2" s="110"/>
      <c r="J2" s="110"/>
      <c r="K2" s="110"/>
      <c r="L2" s="134" t="s">
        <v>49</v>
      </c>
      <c r="M2" s="134"/>
      <c r="N2" s="134"/>
      <c r="O2" s="134"/>
      <c r="P2" s="134"/>
    </row>
    <row r="3" spans="1:16" ht="45.75" customHeight="1" x14ac:dyDescent="0.25">
      <c r="A3" s="109" t="s">
        <v>22</v>
      </c>
      <c r="B3" s="109"/>
      <c r="C3" s="109"/>
      <c r="D3" s="109"/>
      <c r="E3" s="109"/>
      <c r="F3" s="109"/>
      <c r="G3" s="159" t="s">
        <v>140</v>
      </c>
      <c r="H3" s="160"/>
      <c r="I3" s="160"/>
      <c r="J3" s="160"/>
      <c r="K3" s="161"/>
      <c r="L3" s="134"/>
      <c r="M3" s="134"/>
      <c r="N3" s="134"/>
      <c r="O3" s="134"/>
      <c r="P3" s="134"/>
    </row>
    <row r="4" spans="1:16" x14ac:dyDescent="0.25">
      <c r="A4" s="109" t="s">
        <v>23</v>
      </c>
      <c r="B4" s="109"/>
      <c r="C4" s="109"/>
      <c r="D4" s="109"/>
      <c r="E4" s="109"/>
      <c r="F4" s="109"/>
      <c r="G4" s="121">
        <v>1</v>
      </c>
      <c r="H4" s="121"/>
      <c r="I4" s="121"/>
      <c r="J4" s="121"/>
      <c r="K4" s="121"/>
      <c r="L4" s="134"/>
      <c r="M4" s="134"/>
      <c r="N4" s="134"/>
      <c r="O4" s="134"/>
      <c r="P4" s="134"/>
    </row>
    <row r="5" spans="1:16" x14ac:dyDescent="0.25">
      <c r="A5" s="111" t="s">
        <v>1</v>
      </c>
      <c r="B5" s="112"/>
      <c r="C5" s="112"/>
      <c r="D5" s="113"/>
      <c r="E5" s="110" t="s">
        <v>2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6" x14ac:dyDescent="0.25">
      <c r="A6" s="117"/>
      <c r="B6" s="118"/>
      <c r="C6" s="118"/>
      <c r="D6" s="119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00" t="s">
        <v>3</v>
      </c>
      <c r="B7" s="101"/>
      <c r="C7" s="101"/>
      <c r="D7" s="102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78" t="s">
        <v>141</v>
      </c>
      <c r="B8" s="78"/>
      <c r="C8" s="3">
        <v>0</v>
      </c>
      <c r="D8" s="3" t="s">
        <v>12</v>
      </c>
      <c r="E8" s="4">
        <v>2600</v>
      </c>
      <c r="F8" s="4">
        <f>E8+(E8*'[2]Plano de carreira'!$C$4)</f>
        <v>2678</v>
      </c>
      <c r="G8" s="4">
        <f>F8+(F8*'[2]Plano de carreira'!$C$4)</f>
        <v>2758.34</v>
      </c>
      <c r="H8" s="4">
        <f>G8+(G8*'[2]Plano de carreira'!$C$4)</f>
        <v>2841.0902000000001</v>
      </c>
      <c r="I8" s="4">
        <f>H8+(H8*'[2]Plano de carreira'!$C$4)</f>
        <v>2926.3229059999999</v>
      </c>
      <c r="J8" s="4">
        <f>I8+(I8*'[2]Plano de carreira'!$C$4)</f>
        <v>3014.1125931799997</v>
      </c>
      <c r="K8" s="4">
        <f>J8+(J8*'[2]Plano de carreira'!$C$4)</f>
        <v>3104.5359709753998</v>
      </c>
      <c r="L8" s="4">
        <f>K8+(K8*'[2]Plano de carreira'!$C$4)</f>
        <v>3197.6720501046616</v>
      </c>
      <c r="M8" s="4">
        <f>L8+(L8*'[2]Plano de carreira'!$C$4)</f>
        <v>3293.6022116078016</v>
      </c>
      <c r="N8" s="4">
        <f>M8+(M8*'[2]Plano de carreira'!$C$4)</f>
        <v>3392.4102779560358</v>
      </c>
      <c r="O8" s="4">
        <f>N8+(N8*'[2]Plano de carreira'!$C$4)</f>
        <v>3494.1825862947167</v>
      </c>
      <c r="P8" s="4">
        <f>O8+(O8*'[2]Plano de carreira'!$C$4)</f>
        <v>3599.008063883558</v>
      </c>
    </row>
    <row r="9" spans="1:16" x14ac:dyDescent="0.25">
      <c r="A9" s="24" t="s">
        <v>44</v>
      </c>
      <c r="B9" s="24"/>
      <c r="C9" s="14">
        <v>5.5</v>
      </c>
      <c r="D9" s="3" t="s">
        <v>16</v>
      </c>
      <c r="E9" s="5">
        <f>E8+(E8*'[2]Plano de carreira'!$C$6)</f>
        <v>2860</v>
      </c>
      <c r="F9" s="5">
        <f>F8+(F8*'[2]Plano de carreira'!$C$6)</f>
        <v>2945.8</v>
      </c>
      <c r="G9" s="5">
        <f>G8+(G8*'[2]Plano de carreira'!$C$6)</f>
        <v>3034.174</v>
      </c>
      <c r="H9" s="5">
        <f>H8+(H8*'[2]Plano de carreira'!$C$6)</f>
        <v>3125.19922</v>
      </c>
      <c r="I9" s="5">
        <f>I8+(I8*'[2]Plano de carreira'!$C$6)</f>
        <v>3218.9551965999999</v>
      </c>
      <c r="J9" s="5">
        <f>J8+(J8*'[2]Plano de carreira'!$C$6)</f>
        <v>3315.5238524979995</v>
      </c>
      <c r="K9" s="5">
        <f>K8+(K8*'[2]Plano de carreira'!$C$6)</f>
        <v>3414.9895680729396</v>
      </c>
      <c r="L9" s="5">
        <f>L8+(L8*'[2]Plano de carreira'!$C$6)</f>
        <v>3517.4392551151277</v>
      </c>
      <c r="M9" s="5">
        <f>M8+(M8*'[2]Plano de carreira'!$C$6)</f>
        <v>3622.9624327685815</v>
      </c>
      <c r="N9" s="5">
        <f>N8+(N8*'[2]Plano de carreira'!$C$6)</f>
        <v>3731.6513057516395</v>
      </c>
      <c r="O9" s="5">
        <f>O8+(O8*'[2]Plano de carreira'!$C$6)</f>
        <v>3843.6008449241881</v>
      </c>
      <c r="P9" s="5">
        <f>P8+(P8*'[2]Plano de carreira'!$C$6)</f>
        <v>3958.9088702719137</v>
      </c>
    </row>
    <row r="10" spans="1:16" x14ac:dyDescent="0.25">
      <c r="A10" s="24" t="s">
        <v>24</v>
      </c>
      <c r="B10" s="24"/>
      <c r="C10" s="3">
        <v>11</v>
      </c>
      <c r="D10" s="3" t="s">
        <v>17</v>
      </c>
      <c r="E10" s="5">
        <f>E9+(E9*'[2]Plano de carreira'!$C$6)</f>
        <v>3146</v>
      </c>
      <c r="F10" s="5">
        <f>F9+(F9*'[2]Plano de carreira'!$C$6)</f>
        <v>3240.38</v>
      </c>
      <c r="G10" s="5">
        <f>G9+(G9*'[2]Plano de carreira'!$C$6)</f>
        <v>3337.5913999999998</v>
      </c>
      <c r="H10" s="5">
        <f>H9+(H9*'[2]Plano de carreira'!$C$6)</f>
        <v>3437.7191419999999</v>
      </c>
      <c r="I10" s="5">
        <f>I9+(I9*'[2]Plano de carreira'!$C$6)</f>
        <v>3540.8507162599999</v>
      </c>
      <c r="J10" s="5">
        <f>J9+(J9*'[2]Plano de carreira'!$C$6)</f>
        <v>3647.0762377477995</v>
      </c>
      <c r="K10" s="5">
        <f>K9+(K9*'[2]Plano de carreira'!$C$6)</f>
        <v>3756.4885248802339</v>
      </c>
      <c r="L10" s="5">
        <f>L9+(L9*'[2]Plano de carreira'!$C$6)</f>
        <v>3869.1831806266405</v>
      </c>
      <c r="M10" s="5">
        <f>M9+(M9*'[2]Plano de carreira'!$C$6)</f>
        <v>3985.2586760454396</v>
      </c>
      <c r="N10" s="5">
        <f>N9+(N9*'[2]Plano de carreira'!$C$6)</f>
        <v>4104.8164363268033</v>
      </c>
      <c r="O10" s="5">
        <f>O9+(O9*'[2]Plano de carreira'!$C$6)</f>
        <v>4227.9609294166066</v>
      </c>
      <c r="P10" s="5">
        <f>P9+(P9*'[2]Plano de carreira'!$C$6)</f>
        <v>4354.7997572991053</v>
      </c>
    </row>
    <row r="11" spans="1:16" x14ac:dyDescent="0.25">
      <c r="A11" s="26" t="s">
        <v>45</v>
      </c>
      <c r="B11" s="27"/>
      <c r="C11" s="3">
        <v>16.5</v>
      </c>
      <c r="D11" s="3" t="s">
        <v>18</v>
      </c>
      <c r="E11" s="5">
        <f>E10+(E10*'[2]Plano de carreira'!$C$6)</f>
        <v>3460.6</v>
      </c>
      <c r="F11" s="4">
        <f>F10+(F10*'[2]Plano de carreira'!$C$6)</f>
        <v>3564.4180000000001</v>
      </c>
      <c r="G11" s="4">
        <f>G10+(G10*'[2]Plano de carreira'!$C$6)</f>
        <v>3671.3505399999999</v>
      </c>
      <c r="H11" s="4">
        <f>H10+(H10*'[2]Plano de carreira'!$C$6)</f>
        <v>3781.4910562</v>
      </c>
      <c r="I11" s="4">
        <f>I10+(I10*'[2]Plano de carreira'!$C$6)</f>
        <v>3894.9357878860001</v>
      </c>
      <c r="J11" s="4">
        <f>J10+(J10*'[2]Plano de carreira'!$C$6)</f>
        <v>4011.7838615225796</v>
      </c>
      <c r="K11" s="4">
        <f>K10+(K10*'[2]Plano de carreira'!$C$6)</f>
        <v>4132.1373773682571</v>
      </c>
      <c r="L11" s="4">
        <f>L10+(L10*'[2]Plano de carreira'!$C$6)</f>
        <v>4256.1014986893042</v>
      </c>
      <c r="M11" s="4">
        <f>M10+(M10*'[2]Plano de carreira'!$C$6)</f>
        <v>4383.7845436499838</v>
      </c>
      <c r="N11" s="4">
        <f>N10+(N10*'[2]Plano de carreira'!$C$6)</f>
        <v>4515.2980799594834</v>
      </c>
      <c r="O11" s="4">
        <f>O10+(O10*'[2]Plano de carreira'!$C$6)</f>
        <v>4650.757022358267</v>
      </c>
      <c r="P11" s="4">
        <f>P10+(P10*'[2]Plano de carreira'!$C$6)</f>
        <v>4790.2797330290159</v>
      </c>
    </row>
    <row r="12" spans="1:16" x14ac:dyDescent="0.25">
      <c r="A12" s="24" t="s">
        <v>24</v>
      </c>
      <c r="B12" s="24"/>
      <c r="C12" s="3">
        <v>22</v>
      </c>
      <c r="D12" s="3" t="s">
        <v>19</v>
      </c>
      <c r="E12" s="5">
        <f>E11+(E11*'[2]Plano de carreira'!$C$6)</f>
        <v>3806.66</v>
      </c>
      <c r="F12" s="4">
        <f>F11+(F11*'[2]Plano de carreira'!$C$6)</f>
        <v>3920.8598000000002</v>
      </c>
      <c r="G12" s="4">
        <f>G11+(G11*'[2]Plano de carreira'!$C$6)</f>
        <v>4038.4855939999998</v>
      </c>
      <c r="H12" s="4">
        <f>H11+(H11*'[2]Plano de carreira'!$C$6)</f>
        <v>4159.6401618199998</v>
      </c>
      <c r="I12" s="4">
        <f>I11+(I11*'[2]Plano de carreira'!$C$6)</f>
        <v>4284.4293666745998</v>
      </c>
      <c r="J12" s="4">
        <f>J11+(J11*'[2]Plano de carreira'!$C$6)</f>
        <v>4412.9622476748373</v>
      </c>
      <c r="K12" s="4">
        <f>K11+(K11*'[2]Plano de carreira'!$C$6)</f>
        <v>4545.3511151050825</v>
      </c>
      <c r="L12" s="4">
        <f>L11+(L11*'[2]Plano de carreira'!$C$6)</f>
        <v>4681.7116485582346</v>
      </c>
      <c r="M12" s="4">
        <f>M11+(M11*'[2]Plano de carreira'!$C$6)</f>
        <v>4822.1629980149819</v>
      </c>
      <c r="N12" s="4">
        <f>N11+(N11*'[2]Plano de carreira'!$C$6)</f>
        <v>4966.8278879554318</v>
      </c>
      <c r="O12" s="4">
        <f>O11+(O11*'[2]Plano de carreira'!$C$6)</f>
        <v>5115.8327245940936</v>
      </c>
      <c r="P12" s="4">
        <f>P11+(P11*'[2]Plano de carreira'!$C$6)</f>
        <v>5269.3077063319179</v>
      </c>
    </row>
    <row r="13" spans="1:16" x14ac:dyDescent="0.25">
      <c r="A13" s="78" t="s">
        <v>46</v>
      </c>
      <c r="B13" s="78"/>
      <c r="C13" s="3">
        <v>27.5</v>
      </c>
      <c r="D13" s="3" t="s">
        <v>20</v>
      </c>
      <c r="E13" s="5">
        <f>E12+(E12*'[2]Plano de carreira'!$C$6)</f>
        <v>4187.326</v>
      </c>
      <c r="F13" s="4">
        <f>F12+(F12*'[2]Plano de carreira'!$C$6)</f>
        <v>4312.94578</v>
      </c>
      <c r="G13" s="4">
        <f>G12+(G12*'[2]Plano de carreira'!$C$6)</f>
        <v>4442.3341534000001</v>
      </c>
      <c r="H13" s="4">
        <f>H12+(H12*'[2]Plano de carreira'!$C$6)</f>
        <v>4575.6041780019996</v>
      </c>
      <c r="I13" s="4">
        <f>I12+(I12*'[2]Plano de carreira'!$C$6)</f>
        <v>4712.8723033420601</v>
      </c>
      <c r="J13" s="4">
        <f>J12+(J12*'[2]Plano de carreira'!$C$6)</f>
        <v>4854.2584724423214</v>
      </c>
      <c r="K13" s="4">
        <f>K12+(K12*'[2]Plano de carreira'!$C$6)</f>
        <v>4999.8862266155911</v>
      </c>
      <c r="L13" s="4">
        <f>L12+(L12*'[2]Plano de carreira'!$C$6)</f>
        <v>5149.8828134140585</v>
      </c>
      <c r="M13" s="4">
        <f>M12+(M12*'[2]Plano de carreira'!$C$6)</f>
        <v>5304.3792978164802</v>
      </c>
      <c r="N13" s="4">
        <f>N12+(N12*'[2]Plano de carreira'!$C$6)</f>
        <v>5463.5106767509751</v>
      </c>
      <c r="O13" s="4">
        <f>O12+(O12*'[2]Plano de carreira'!$C$6)</f>
        <v>5627.4159970535029</v>
      </c>
      <c r="P13" s="4">
        <f>P12+(P12*'[2]Plano de carreira'!$C$6)</f>
        <v>5796.2384769651098</v>
      </c>
    </row>
    <row r="14" spans="1:16" x14ac:dyDescent="0.25">
      <c r="A14" s="24" t="s">
        <v>24</v>
      </c>
      <c r="B14" s="30"/>
      <c r="C14" s="3">
        <v>33</v>
      </c>
      <c r="D14" s="3" t="s">
        <v>25</v>
      </c>
      <c r="E14" s="5">
        <f>E13+(E13*'[2]Plano de carreira'!$C$6)</f>
        <v>4606.0586000000003</v>
      </c>
      <c r="F14" s="4">
        <f>F13+(F13*'[2]Plano de carreira'!$C$6)</f>
        <v>4744.240358</v>
      </c>
      <c r="G14" s="4">
        <f>G13+(G13*'[2]Plano de carreira'!$C$6)</f>
        <v>4886.5675687399998</v>
      </c>
      <c r="H14" s="4">
        <f>H13+(H13*'[2]Plano de carreira'!$C$6)</f>
        <v>5033.1645958022</v>
      </c>
      <c r="I14" s="4">
        <f>I13+(I13*'[2]Plano de carreira'!$C$6)</f>
        <v>5184.1595336762657</v>
      </c>
      <c r="J14" s="4">
        <f>J13+(J13*'[2]Plano de carreira'!$C$6)</f>
        <v>5339.6843196865539</v>
      </c>
      <c r="K14" s="4">
        <f>K13+(K13*'[2]Plano de carreira'!$C$6)</f>
        <v>5499.8748492771501</v>
      </c>
      <c r="L14" s="4">
        <f>L13+(L13*'[2]Plano de carreira'!$C$6)</f>
        <v>5664.8710947554646</v>
      </c>
      <c r="M14" s="4">
        <f>M13+(M13*'[2]Plano de carreira'!$C$6)</f>
        <v>5834.8172275981278</v>
      </c>
      <c r="N14" s="4">
        <f>N13+(N13*'[2]Plano de carreira'!$C$6)</f>
        <v>6009.8617444260726</v>
      </c>
      <c r="O14" s="4">
        <f>O13+(O13*'[2]Plano de carreira'!$C$6)</f>
        <v>6190.1575967588533</v>
      </c>
      <c r="P14" s="4">
        <f>P13+(P13*'[2]Plano de carreira'!$C$6)</f>
        <v>6375.8623246616207</v>
      </c>
    </row>
    <row r="15" spans="1:16" x14ac:dyDescent="0.25">
      <c r="A15" s="109" t="s">
        <v>37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</row>
    <row r="16" spans="1:16" x14ac:dyDescent="0.25">
      <c r="A16" s="109" t="s">
        <v>29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</row>
    <row r="17" spans="1:16" x14ac:dyDescent="0.25">
      <c r="A17" s="110" t="s">
        <v>67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</row>
    <row r="18" spans="1:16" x14ac:dyDescent="0.25">
      <c r="A18" s="156" t="s">
        <v>26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</row>
    <row r="19" spans="1:16" x14ac:dyDescent="0.25">
      <c r="A19" s="130" t="s">
        <v>142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3"/>
    </row>
    <row r="20" spans="1:16" x14ac:dyDescent="0.25">
      <c r="A20" s="130" t="s">
        <v>143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3"/>
    </row>
    <row r="21" spans="1:16" x14ac:dyDescent="0.25">
      <c r="A21" s="40" t="s">
        <v>188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1:16" x14ac:dyDescent="0.25">
      <c r="A22" s="45" t="s">
        <v>144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9"/>
    </row>
    <row r="23" spans="1:16" x14ac:dyDescent="0.25">
      <c r="A23" s="130" t="s">
        <v>145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3"/>
    </row>
    <row r="24" spans="1:16" x14ac:dyDescent="0.25">
      <c r="A24" s="130" t="s">
        <v>146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3"/>
    </row>
    <row r="25" spans="1:16" x14ac:dyDescent="0.25">
      <c r="A25" s="52" t="s">
        <v>147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</row>
    <row r="26" spans="1:16" x14ac:dyDescent="0.25">
      <c r="A26" s="52" t="s">
        <v>148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1"/>
    </row>
    <row r="27" spans="1:16" x14ac:dyDescent="0.25">
      <c r="A27" s="52" t="s">
        <v>149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1"/>
    </row>
    <row r="28" spans="1:16" x14ac:dyDescent="0.25">
      <c r="A28" s="45" t="s">
        <v>150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</row>
    <row r="29" spans="1:16" x14ac:dyDescent="0.25">
      <c r="A29" s="45" t="s">
        <v>151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1"/>
    </row>
    <row r="30" spans="1:16" x14ac:dyDescent="0.25">
      <c r="A30" s="45" t="s">
        <v>152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1"/>
    </row>
    <row r="31" spans="1:16" x14ac:dyDescent="0.25">
      <c r="A31" s="45" t="s">
        <v>153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1"/>
    </row>
    <row r="32" spans="1:16" x14ac:dyDescent="0.25">
      <c r="A32" s="45" t="s">
        <v>154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1"/>
    </row>
    <row r="33" spans="1:16" x14ac:dyDescent="0.25">
      <c r="A33" s="45" t="s">
        <v>155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</row>
    <row r="34" spans="1:16" x14ac:dyDescent="0.25">
      <c r="A34" s="45" t="s">
        <v>156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</row>
    <row r="35" spans="1:16" x14ac:dyDescent="0.25">
      <c r="A35" s="45" t="s">
        <v>157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1"/>
    </row>
    <row r="36" spans="1:16" x14ac:dyDescent="0.25">
      <c r="A36" s="45" t="s">
        <v>158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1"/>
    </row>
    <row r="37" spans="1:16" x14ac:dyDescent="0.25">
      <c r="A37" s="45" t="s">
        <v>159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1"/>
    </row>
    <row r="38" spans="1:16" x14ac:dyDescent="0.25">
      <c r="A38" s="45" t="s">
        <v>160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1"/>
    </row>
    <row r="39" spans="1:16" x14ac:dyDescent="0.25">
      <c r="A39" s="45" t="s">
        <v>161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1"/>
    </row>
    <row r="40" spans="1:16" x14ac:dyDescent="0.25">
      <c r="A40" s="45" t="s">
        <v>162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1"/>
    </row>
    <row r="41" spans="1:16" x14ac:dyDescent="0.25">
      <c r="A41" s="45" t="s">
        <v>163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1"/>
    </row>
    <row r="42" spans="1:16" x14ac:dyDescent="0.25">
      <c r="A42" s="40" t="s">
        <v>164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3"/>
    </row>
    <row r="43" spans="1:16" x14ac:dyDescent="0.25">
      <c r="A43" s="42" t="s">
        <v>165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</row>
    <row r="44" spans="1:16" x14ac:dyDescent="0.25">
      <c r="A44" s="45" t="s">
        <v>166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</row>
    <row r="45" spans="1:16" x14ac:dyDescent="0.25">
      <c r="A45" s="45" t="s">
        <v>167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1"/>
    </row>
    <row r="46" spans="1:16" x14ac:dyDescent="0.25">
      <c r="A46" s="91" t="s">
        <v>168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8"/>
    </row>
    <row r="47" spans="1:16" x14ac:dyDescent="0.25">
      <c r="A47" s="45" t="s">
        <v>169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1"/>
    </row>
    <row r="48" spans="1:16" x14ac:dyDescent="0.25">
      <c r="A48" s="9" t="s">
        <v>170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9"/>
    </row>
    <row r="49" spans="1:17" x14ac:dyDescent="0.25">
      <c r="A49" s="94" t="s">
        <v>27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</row>
    <row r="50" spans="1:17" ht="15" customHeight="1" x14ac:dyDescent="0.25">
      <c r="A50" s="82" t="s">
        <v>40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</row>
    <row r="51" spans="1:17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1"/>
    </row>
    <row r="52" spans="1:17" x14ac:dyDescent="0.25">
      <c r="A52" s="76" t="s">
        <v>205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1:17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7" x14ac:dyDescent="0.25">
      <c r="A54" s="18" t="s">
        <v>70</v>
      </c>
      <c r="B54" s="18"/>
      <c r="C54" s="18"/>
      <c r="D54" s="18"/>
      <c r="E54" s="25" t="s">
        <v>71</v>
      </c>
      <c r="F54" s="18"/>
      <c r="G54" s="18"/>
      <c r="H54" s="18"/>
      <c r="I54" s="32"/>
      <c r="J54" s="10" t="s">
        <v>72</v>
      </c>
      <c r="K54" s="18"/>
      <c r="L54" s="18"/>
      <c r="M54" s="32"/>
      <c r="N54" s="10" t="s">
        <v>73</v>
      </c>
      <c r="O54" s="18"/>
      <c r="P54" s="18"/>
    </row>
    <row r="55" spans="1:17" x14ac:dyDescent="0.25">
      <c r="A55" s="18"/>
      <c r="B55" s="18" t="s">
        <v>47</v>
      </c>
      <c r="C55" s="18"/>
      <c r="D55" s="18"/>
      <c r="E55" s="18"/>
      <c r="F55" s="10" t="s">
        <v>74</v>
      </c>
      <c r="G55" s="18"/>
      <c r="H55" s="18"/>
      <c r="I55" s="32"/>
      <c r="J55" s="10" t="s">
        <v>75</v>
      </c>
      <c r="K55" s="18"/>
      <c r="L55" s="18"/>
      <c r="M55" s="18"/>
      <c r="N55" s="18" t="s">
        <v>76</v>
      </c>
      <c r="O55" s="18"/>
      <c r="P55" s="18"/>
    </row>
  </sheetData>
  <mergeCells count="25">
    <mergeCell ref="A15:P15"/>
    <mergeCell ref="A1:P1"/>
    <mergeCell ref="A2:F2"/>
    <mergeCell ref="G2:K2"/>
    <mergeCell ref="L2:P4"/>
    <mergeCell ref="A3:F3"/>
    <mergeCell ref="G3:K3"/>
    <mergeCell ref="A4:F4"/>
    <mergeCell ref="G4:K4"/>
    <mergeCell ref="A5:D6"/>
    <mergeCell ref="E5:P5"/>
    <mergeCell ref="A7:D7"/>
    <mergeCell ref="A8:B8"/>
    <mergeCell ref="A13:B13"/>
    <mergeCell ref="A16:P16"/>
    <mergeCell ref="A24:P24"/>
    <mergeCell ref="A49:P49"/>
    <mergeCell ref="A50:P50"/>
    <mergeCell ref="A20:P20"/>
    <mergeCell ref="A52:P52"/>
    <mergeCell ref="A17:P17"/>
    <mergeCell ref="A18:P18"/>
    <mergeCell ref="A19:P19"/>
    <mergeCell ref="A46:P46"/>
    <mergeCell ref="A23:P23"/>
  </mergeCells>
  <pageMargins left="0.19685039370078741" right="0.19685039370078741" top="1.7716535433070868" bottom="0.59055118110236227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A39" sqref="A39:P39"/>
    </sheetView>
  </sheetViews>
  <sheetFormatPr defaultRowHeight="15" x14ac:dyDescent="0.25"/>
  <cols>
    <col min="1" max="2" width="9.140625" style="30"/>
    <col min="3" max="3" width="7" style="30" customWidth="1"/>
    <col min="4" max="4" width="6.28515625" style="30" customWidth="1"/>
    <col min="5" max="16384" width="9.140625" style="30"/>
  </cols>
  <sheetData>
    <row r="1" spans="1:16" ht="18.75" x14ac:dyDescent="0.3">
      <c r="A1" s="133" t="s">
        <v>171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x14ac:dyDescent="0.25">
      <c r="A2" s="109" t="s">
        <v>21</v>
      </c>
      <c r="B2" s="109"/>
      <c r="C2" s="109"/>
      <c r="D2" s="109"/>
      <c r="E2" s="109"/>
      <c r="F2" s="109"/>
      <c r="G2" s="110" t="s">
        <v>107</v>
      </c>
      <c r="H2" s="110"/>
      <c r="I2" s="110"/>
      <c r="J2" s="110"/>
      <c r="K2" s="110"/>
      <c r="L2" s="134" t="s">
        <v>49</v>
      </c>
      <c r="M2" s="134"/>
      <c r="N2" s="134"/>
      <c r="O2" s="134"/>
      <c r="P2" s="134"/>
    </row>
    <row r="3" spans="1:16" ht="30" customHeight="1" x14ac:dyDescent="0.25">
      <c r="A3" s="109" t="s">
        <v>22</v>
      </c>
      <c r="B3" s="109"/>
      <c r="C3" s="109"/>
      <c r="D3" s="109"/>
      <c r="E3" s="109"/>
      <c r="F3" s="109"/>
      <c r="G3" s="159" t="s">
        <v>108</v>
      </c>
      <c r="H3" s="160"/>
      <c r="I3" s="160"/>
      <c r="J3" s="160"/>
      <c r="K3" s="161"/>
      <c r="L3" s="134"/>
      <c r="M3" s="134"/>
      <c r="N3" s="134"/>
      <c r="O3" s="134"/>
      <c r="P3" s="134"/>
    </row>
    <row r="4" spans="1:16" x14ac:dyDescent="0.25">
      <c r="A4" s="109" t="s">
        <v>23</v>
      </c>
      <c r="B4" s="109"/>
      <c r="C4" s="109"/>
      <c r="D4" s="109"/>
      <c r="E4" s="109"/>
      <c r="F4" s="109"/>
      <c r="G4" s="121">
        <v>1</v>
      </c>
      <c r="H4" s="121"/>
      <c r="I4" s="121"/>
      <c r="J4" s="121"/>
      <c r="K4" s="121"/>
      <c r="L4" s="134"/>
      <c r="M4" s="134"/>
      <c r="N4" s="134"/>
      <c r="O4" s="134"/>
      <c r="P4" s="134"/>
    </row>
    <row r="5" spans="1:16" x14ac:dyDescent="0.25">
      <c r="A5" s="111" t="s">
        <v>1</v>
      </c>
      <c r="B5" s="112"/>
      <c r="C5" s="112"/>
      <c r="D5" s="113"/>
      <c r="E5" s="110" t="s">
        <v>2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6" x14ac:dyDescent="0.25">
      <c r="A6" s="117"/>
      <c r="B6" s="118"/>
      <c r="C6" s="118"/>
      <c r="D6" s="119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00" t="s">
        <v>3</v>
      </c>
      <c r="B7" s="101"/>
      <c r="C7" s="101"/>
      <c r="D7" s="102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78" t="s">
        <v>43</v>
      </c>
      <c r="B8" s="78"/>
      <c r="C8" s="3">
        <v>0</v>
      </c>
      <c r="D8" s="3" t="s">
        <v>12</v>
      </c>
      <c r="E8" s="4">
        <v>4000</v>
      </c>
      <c r="F8" s="4">
        <f>E8+(E8*'[2]Plano de carreira'!$C$4)</f>
        <v>4120</v>
      </c>
      <c r="G8" s="4">
        <f>F8+(F8*'[2]Plano de carreira'!$C$4)</f>
        <v>4243.6000000000004</v>
      </c>
      <c r="H8" s="4">
        <f>G8+(G8*'[2]Plano de carreira'!$C$4)</f>
        <v>4370.9080000000004</v>
      </c>
      <c r="I8" s="4">
        <f>H8+(H8*'[2]Plano de carreira'!$C$4)</f>
        <v>4502.0352400000002</v>
      </c>
      <c r="J8" s="4">
        <f>I8+(I8*'[2]Plano de carreira'!$C$4)</f>
        <v>4637.0962971999998</v>
      </c>
      <c r="K8" s="4">
        <f>J8+(J8*'[2]Plano de carreira'!$C$4)</f>
        <v>4776.2091861159997</v>
      </c>
      <c r="L8" s="4">
        <f>K8+(K8*'[2]Plano de carreira'!$C$4)</f>
        <v>4919.4954616994801</v>
      </c>
      <c r="M8" s="4">
        <f>L8+(L8*'[2]Plano de carreira'!$C$4)</f>
        <v>5067.0803255504643</v>
      </c>
      <c r="N8" s="4">
        <f>M8+(M8*'[2]Plano de carreira'!$C$4)</f>
        <v>5219.0927353169782</v>
      </c>
      <c r="O8" s="4">
        <f>N8+(N8*'[2]Plano de carreira'!$C$4)</f>
        <v>5375.6655173764875</v>
      </c>
      <c r="P8" s="4">
        <f>O8+(O8*'[2]Plano de carreira'!$C$4)</f>
        <v>5536.9354828977821</v>
      </c>
    </row>
    <row r="9" spans="1:16" x14ac:dyDescent="0.25">
      <c r="A9" s="24" t="s">
        <v>44</v>
      </c>
      <c r="B9" s="24"/>
      <c r="C9" s="14">
        <v>5.5</v>
      </c>
      <c r="D9" s="3" t="s">
        <v>16</v>
      </c>
      <c r="E9" s="5">
        <f>E8+(E8*'[2]Plano de carreira'!$C$6)</f>
        <v>4400</v>
      </c>
      <c r="F9" s="5">
        <f>F8+(F8*'[2]Plano de carreira'!$C$6)</f>
        <v>4532</v>
      </c>
      <c r="G9" s="5">
        <f>G8+(G8*'[2]Plano de carreira'!$C$6)</f>
        <v>4667.96</v>
      </c>
      <c r="H9" s="5">
        <f>H8+(H8*'[2]Plano de carreira'!$C$6)</f>
        <v>4807.9988000000003</v>
      </c>
      <c r="I9" s="5">
        <f>I8+(I8*'[2]Plano de carreira'!$C$6)</f>
        <v>4952.2387639999997</v>
      </c>
      <c r="J9" s="5">
        <f>J8+(J8*'[2]Plano de carreira'!$C$6)</f>
        <v>5100.8059269199994</v>
      </c>
      <c r="K9" s="5">
        <f>K8+(K8*'[2]Plano de carreira'!$C$6)</f>
        <v>5253.8301047276</v>
      </c>
      <c r="L9" s="5">
        <f>L8+(L8*'[2]Plano de carreira'!$C$6)</f>
        <v>5411.4450078694281</v>
      </c>
      <c r="M9" s="5">
        <f>M8+(M8*'[2]Plano de carreira'!$C$6)</f>
        <v>5573.7883581055103</v>
      </c>
      <c r="N9" s="5">
        <f>N8+(N8*'[2]Plano de carreira'!$C$6)</f>
        <v>5741.0020088486763</v>
      </c>
      <c r="O9" s="5">
        <f>O8+(O8*'[2]Plano de carreira'!$C$6)</f>
        <v>5913.2320691141358</v>
      </c>
      <c r="P9" s="5">
        <f>P8+(P8*'[2]Plano de carreira'!$C$6)</f>
        <v>6090.62903118756</v>
      </c>
    </row>
    <row r="10" spans="1:16" x14ac:dyDescent="0.25">
      <c r="A10" s="24" t="s">
        <v>24</v>
      </c>
      <c r="B10" s="24"/>
      <c r="C10" s="3">
        <v>11</v>
      </c>
      <c r="D10" s="3" t="s">
        <v>17</v>
      </c>
      <c r="E10" s="5">
        <f>E9+(E9*'[2]Plano de carreira'!$C$6)</f>
        <v>4840</v>
      </c>
      <c r="F10" s="5">
        <f>F9+(F9*'[2]Plano de carreira'!$C$6)</f>
        <v>4985.2</v>
      </c>
      <c r="G10" s="5">
        <f>G9+(G9*'[2]Plano de carreira'!$C$6)</f>
        <v>5134.7560000000003</v>
      </c>
      <c r="H10" s="5">
        <f>H9+(H9*'[2]Plano de carreira'!$C$6)</f>
        <v>5288.7986799999999</v>
      </c>
      <c r="I10" s="5">
        <f>I9+(I9*'[2]Plano de carreira'!$C$6)</f>
        <v>5447.4626404000001</v>
      </c>
      <c r="J10" s="5">
        <f>J9+(J9*'[2]Plano de carreira'!$C$6)</f>
        <v>5610.8865196119996</v>
      </c>
      <c r="K10" s="5">
        <f>K9+(K9*'[2]Plano de carreira'!$C$6)</f>
        <v>5779.2131152003603</v>
      </c>
      <c r="L10" s="5">
        <f>L9+(L9*'[2]Plano de carreira'!$C$6)</f>
        <v>5952.5895086563705</v>
      </c>
      <c r="M10" s="5">
        <f>M9+(M9*'[2]Plano de carreira'!$C$6)</f>
        <v>6131.1671939160615</v>
      </c>
      <c r="N10" s="5">
        <f>N9+(N9*'[2]Plano de carreira'!$C$6)</f>
        <v>6315.1022097335435</v>
      </c>
      <c r="O10" s="5">
        <f>O9+(O9*'[2]Plano de carreira'!$C$6)</f>
        <v>6504.5552760255496</v>
      </c>
      <c r="P10" s="5">
        <f>P9+(P9*'[2]Plano de carreira'!$C$6)</f>
        <v>6699.6919343063164</v>
      </c>
    </row>
    <row r="11" spans="1:16" x14ac:dyDescent="0.25">
      <c r="A11" s="26" t="s">
        <v>45</v>
      </c>
      <c r="B11" s="27"/>
      <c r="C11" s="3">
        <v>16.5</v>
      </c>
      <c r="D11" s="3" t="s">
        <v>18</v>
      </c>
      <c r="E11" s="5">
        <f>E10+(E10*'[2]Plano de carreira'!$C$6)</f>
        <v>5324</v>
      </c>
      <c r="F11" s="4">
        <f>F10+(F10*'[2]Plano de carreira'!$C$6)</f>
        <v>5483.7199999999993</v>
      </c>
      <c r="G11" s="4">
        <f>G10+(G10*'[2]Plano de carreira'!$C$6)</f>
        <v>5648.2316000000001</v>
      </c>
      <c r="H11" s="4">
        <f>H10+(H10*'[2]Plano de carreira'!$C$6)</f>
        <v>5817.6785479999999</v>
      </c>
      <c r="I11" s="4">
        <f>I10+(I10*'[2]Plano de carreira'!$C$6)</f>
        <v>5992.20890444</v>
      </c>
      <c r="J11" s="4">
        <f>J10+(J10*'[2]Plano de carreira'!$C$6)</f>
        <v>6171.9751715732</v>
      </c>
      <c r="K11" s="4">
        <f>K10+(K10*'[2]Plano de carreira'!$C$6)</f>
        <v>6357.1344267203967</v>
      </c>
      <c r="L11" s="4">
        <f>L10+(L10*'[2]Plano de carreira'!$C$6)</f>
        <v>6547.8484595220079</v>
      </c>
      <c r="M11" s="4">
        <f>M10+(M10*'[2]Plano de carreira'!$C$6)</f>
        <v>6744.2839133076677</v>
      </c>
      <c r="N11" s="4">
        <f>N10+(N10*'[2]Plano de carreira'!$C$6)</f>
        <v>6946.6124307068976</v>
      </c>
      <c r="O11" s="4">
        <f>O10+(O10*'[2]Plano de carreira'!$C$6)</f>
        <v>7155.0108036281044</v>
      </c>
      <c r="P11" s="4">
        <f>P10+(P10*'[2]Plano de carreira'!$C$6)</f>
        <v>7369.6611277369484</v>
      </c>
    </row>
    <row r="12" spans="1:16" x14ac:dyDescent="0.25">
      <c r="A12" s="24" t="s">
        <v>24</v>
      </c>
      <c r="B12" s="24"/>
      <c r="C12" s="3">
        <v>22</v>
      </c>
      <c r="D12" s="3" t="s">
        <v>19</v>
      </c>
      <c r="E12" s="5">
        <f>E11+(E11*'[2]Plano de carreira'!$C$6)</f>
        <v>5856.4</v>
      </c>
      <c r="F12" s="4">
        <f>F11+(F11*'[2]Plano de carreira'!$C$6)</f>
        <v>6032.0919999999996</v>
      </c>
      <c r="G12" s="4">
        <f>G11+(G11*'[2]Plano de carreira'!$C$6)</f>
        <v>6213.05476</v>
      </c>
      <c r="H12" s="4">
        <f>H11+(H11*'[2]Plano de carreira'!$C$6)</f>
        <v>6399.4464028000002</v>
      </c>
      <c r="I12" s="4">
        <f>I11+(I11*'[2]Plano de carreira'!$C$6)</f>
        <v>6591.4297948840003</v>
      </c>
      <c r="J12" s="4">
        <f>J11+(J11*'[2]Plano de carreira'!$C$6)</f>
        <v>6789.1726887305203</v>
      </c>
      <c r="K12" s="4">
        <f>K11+(K11*'[2]Plano de carreira'!$C$6)</f>
        <v>6992.8478693924362</v>
      </c>
      <c r="L12" s="4">
        <f>L11+(L11*'[2]Plano de carreira'!$C$6)</f>
        <v>7202.633305474209</v>
      </c>
      <c r="M12" s="4">
        <f>M11+(M11*'[2]Plano de carreira'!$C$6)</f>
        <v>7418.7123046384349</v>
      </c>
      <c r="N12" s="4">
        <f>N11+(N11*'[2]Plano de carreira'!$C$6)</f>
        <v>7641.2736737775876</v>
      </c>
      <c r="O12" s="4">
        <f>O11+(O11*'[2]Plano de carreira'!$C$6)</f>
        <v>7870.5118839909146</v>
      </c>
      <c r="P12" s="4">
        <f>P11+(P11*'[2]Plano de carreira'!$C$6)</f>
        <v>8106.6272405106429</v>
      </c>
    </row>
    <row r="13" spans="1:16" x14ac:dyDescent="0.25">
      <c r="A13" s="78" t="s">
        <v>46</v>
      </c>
      <c r="B13" s="78"/>
      <c r="C13" s="3">
        <v>27.5</v>
      </c>
      <c r="D13" s="3" t="s">
        <v>20</v>
      </c>
      <c r="E13" s="5">
        <f>E12+(E12*'[2]Plano de carreira'!$C$6)</f>
        <v>6442.04</v>
      </c>
      <c r="F13" s="4">
        <f>F12+(F12*'[2]Plano de carreira'!$C$6)</f>
        <v>6635.3011999999999</v>
      </c>
      <c r="G13" s="4">
        <f>G12+(G12*'[2]Plano de carreira'!$C$6)</f>
        <v>6834.3602360000004</v>
      </c>
      <c r="H13" s="4">
        <f>H12+(H12*'[2]Plano de carreira'!$C$6)</f>
        <v>7039.3910430800006</v>
      </c>
      <c r="I13" s="4">
        <f>I12+(I12*'[2]Plano de carreira'!$C$6)</f>
        <v>7250.5727743724001</v>
      </c>
      <c r="J13" s="4">
        <f>J12+(J12*'[2]Plano de carreira'!$C$6)</f>
        <v>7468.0899576035727</v>
      </c>
      <c r="K13" s="4">
        <f>K12+(K12*'[2]Plano de carreira'!$C$6)</f>
        <v>7692.1326563316798</v>
      </c>
      <c r="L13" s="4">
        <f>L12+(L12*'[2]Plano de carreira'!$C$6)</f>
        <v>7922.89663602163</v>
      </c>
      <c r="M13" s="4">
        <f>M12+(M12*'[2]Plano de carreira'!$C$6)</f>
        <v>8160.5835351022788</v>
      </c>
      <c r="N13" s="4">
        <f>N12+(N12*'[2]Plano de carreira'!$C$6)</f>
        <v>8405.4010411553463</v>
      </c>
      <c r="O13" s="4">
        <f>O12+(O12*'[2]Plano de carreira'!$C$6)</f>
        <v>8657.5630723900067</v>
      </c>
      <c r="P13" s="4">
        <f>P12+(P12*'[2]Plano de carreira'!$C$6)</f>
        <v>8917.2899645617072</v>
      </c>
    </row>
    <row r="14" spans="1:16" x14ac:dyDescent="0.25">
      <c r="A14" s="24" t="s">
        <v>24</v>
      </c>
      <c r="C14" s="3">
        <v>33</v>
      </c>
      <c r="D14" s="3" t="s">
        <v>25</v>
      </c>
      <c r="E14" s="5">
        <f>E13+(E13*'[2]Plano de carreira'!$C$6)</f>
        <v>7086.2439999999997</v>
      </c>
      <c r="F14" s="4">
        <f>F13+(F13*'[2]Plano de carreira'!$C$6)</f>
        <v>7298.8313200000002</v>
      </c>
      <c r="G14" s="4">
        <f>G13+(G13*'[2]Plano de carreira'!$C$6)</f>
        <v>7517.7962596000007</v>
      </c>
      <c r="H14" s="4">
        <f>H13+(H13*'[2]Plano de carreira'!$C$6)</f>
        <v>7743.330147388001</v>
      </c>
      <c r="I14" s="4">
        <f>I13+(I13*'[2]Plano de carreira'!$C$6)</f>
        <v>7975.6300518096405</v>
      </c>
      <c r="J14" s="4">
        <f>J13+(J13*'[2]Plano de carreira'!$C$6)</f>
        <v>8214.8989533639306</v>
      </c>
      <c r="K14" s="4">
        <f>K13+(K13*'[2]Plano de carreira'!$C$6)</f>
        <v>8461.3459219648485</v>
      </c>
      <c r="L14" s="4">
        <f>L13+(L13*'[2]Plano de carreira'!$C$6)</f>
        <v>8715.1862996237924</v>
      </c>
      <c r="M14" s="4">
        <f>M13+(M13*'[2]Plano de carreira'!$C$6)</f>
        <v>8976.6418886125066</v>
      </c>
      <c r="N14" s="4">
        <f>N13+(N13*'[2]Plano de carreira'!$C$6)</f>
        <v>9245.941145270881</v>
      </c>
      <c r="O14" s="4">
        <f>O13+(O13*'[2]Plano de carreira'!$C$6)</f>
        <v>9523.319379629007</v>
      </c>
      <c r="P14" s="4">
        <f>P13+(P13*'[2]Plano de carreira'!$C$6)</f>
        <v>9809.0189610178786</v>
      </c>
    </row>
    <row r="15" spans="1:16" x14ac:dyDescent="0.25">
      <c r="A15" s="109" t="s">
        <v>37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</row>
    <row r="16" spans="1:16" x14ac:dyDescent="0.25">
      <c r="A16" s="109" t="s">
        <v>29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</row>
    <row r="17" spans="1:17" x14ac:dyDescent="0.25">
      <c r="A17" s="110" t="s">
        <v>67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</row>
    <row r="18" spans="1:17" x14ac:dyDescent="0.25">
      <c r="A18" s="110" t="s">
        <v>26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</row>
    <row r="19" spans="1:17" x14ac:dyDescent="0.25">
      <c r="A19" s="130" t="s">
        <v>115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3"/>
    </row>
    <row r="20" spans="1:17" x14ac:dyDescent="0.25">
      <c r="A20" s="130" t="s">
        <v>114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2"/>
    </row>
    <row r="21" spans="1:17" x14ac:dyDescent="0.25">
      <c r="A21" s="162" t="s">
        <v>178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4"/>
    </row>
    <row r="22" spans="1:17" x14ac:dyDescent="0.25">
      <c r="A22" s="54" t="s">
        <v>179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/>
    </row>
    <row r="23" spans="1:17" x14ac:dyDescent="0.25">
      <c r="A23" s="52" t="s">
        <v>116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/>
    </row>
    <row r="24" spans="1:17" x14ac:dyDescent="0.25">
      <c r="A24" s="52" t="s">
        <v>172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/>
    </row>
    <row r="25" spans="1:17" x14ac:dyDescent="0.25">
      <c r="A25" s="53" t="s">
        <v>173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</row>
    <row r="26" spans="1:17" x14ac:dyDescent="0.25">
      <c r="A26" s="52" t="s">
        <v>174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/>
    </row>
    <row r="27" spans="1:17" x14ac:dyDescent="0.25">
      <c r="A27" s="130" t="s">
        <v>180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3"/>
    </row>
    <row r="28" spans="1:17" x14ac:dyDescent="0.25">
      <c r="A28" s="130" t="s">
        <v>181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3"/>
    </row>
    <row r="29" spans="1:17" x14ac:dyDescent="0.25">
      <c r="A29" s="130" t="s">
        <v>175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3"/>
    </row>
    <row r="30" spans="1:17" x14ac:dyDescent="0.25">
      <c r="A30" s="130" t="s">
        <v>182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3"/>
      <c r="Q30" s="33"/>
    </row>
    <row r="31" spans="1:17" x14ac:dyDescent="0.25">
      <c r="A31" s="130" t="s">
        <v>183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  <c r="Q31" s="33"/>
    </row>
    <row r="32" spans="1:17" x14ac:dyDescent="0.25">
      <c r="A32" s="52" t="s">
        <v>176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33"/>
    </row>
    <row r="33" spans="1:17" x14ac:dyDescent="0.25">
      <c r="A33" s="52" t="s">
        <v>177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</row>
    <row r="34" spans="1:17" x14ac:dyDescent="0.25">
      <c r="A34" s="91" t="s">
        <v>184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1:17" x14ac:dyDescent="0.25">
      <c r="A35" s="52" t="s">
        <v>185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2"/>
    </row>
    <row r="36" spans="1:17" x14ac:dyDescent="0.25">
      <c r="A36" s="91" t="s">
        <v>186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8"/>
    </row>
    <row r="37" spans="1:17" x14ac:dyDescent="0.25">
      <c r="A37" s="52" t="s">
        <v>187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</row>
    <row r="38" spans="1:17" x14ac:dyDescent="0.25">
      <c r="A38" s="94" t="s">
        <v>27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7" ht="15" customHeight="1" x14ac:dyDescent="0.25">
      <c r="A39" s="82" t="s">
        <v>206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4"/>
    </row>
    <row r="40" spans="1:17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5"/>
    </row>
    <row r="41" spans="1:17" x14ac:dyDescent="0.25">
      <c r="A41" s="76" t="s">
        <v>205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55"/>
    </row>
    <row r="42" spans="1:17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7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7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7" x14ac:dyDescent="0.25">
      <c r="A45" s="18" t="s">
        <v>70</v>
      </c>
      <c r="B45" s="18"/>
      <c r="C45" s="18"/>
      <c r="D45" s="18"/>
      <c r="E45" s="25" t="s">
        <v>71</v>
      </c>
      <c r="F45" s="18"/>
      <c r="G45" s="18"/>
      <c r="H45" s="18"/>
      <c r="I45" s="31"/>
      <c r="J45" s="10" t="s">
        <v>72</v>
      </c>
      <c r="K45" s="18"/>
      <c r="L45" s="18"/>
      <c r="M45" s="31"/>
      <c r="N45" s="10" t="s">
        <v>73</v>
      </c>
      <c r="O45" s="18"/>
      <c r="P45" s="18"/>
    </row>
    <row r="46" spans="1:17" x14ac:dyDescent="0.25">
      <c r="A46" s="18"/>
      <c r="B46" s="18" t="s">
        <v>47</v>
      </c>
      <c r="C46" s="18"/>
      <c r="D46" s="18"/>
      <c r="E46" s="18"/>
      <c r="F46" s="10" t="s">
        <v>74</v>
      </c>
      <c r="G46" s="18"/>
      <c r="H46" s="18"/>
      <c r="I46" s="31"/>
      <c r="J46" s="10" t="s">
        <v>75</v>
      </c>
      <c r="K46" s="18"/>
      <c r="L46" s="18"/>
      <c r="M46" s="18"/>
      <c r="N46" s="18" t="s">
        <v>76</v>
      </c>
      <c r="O46" s="18"/>
      <c r="P46" s="18"/>
    </row>
    <row r="47" spans="1:17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7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</row>
  </sheetData>
  <mergeCells count="30">
    <mergeCell ref="A38:P38"/>
    <mergeCell ref="A39:P39"/>
    <mergeCell ref="A41:P41"/>
    <mergeCell ref="A16:P16"/>
    <mergeCell ref="A17:P17"/>
    <mergeCell ref="A18:P18"/>
    <mergeCell ref="A19:P19"/>
    <mergeCell ref="A20:P20"/>
    <mergeCell ref="A21:P21"/>
    <mergeCell ref="A34:P34"/>
    <mergeCell ref="A36:P36"/>
    <mergeCell ref="A30:P30"/>
    <mergeCell ref="A31:P31"/>
    <mergeCell ref="A28:P28"/>
    <mergeCell ref="A27:P27"/>
    <mergeCell ref="A29:P29"/>
    <mergeCell ref="A15:P15"/>
    <mergeCell ref="A1:P1"/>
    <mergeCell ref="A2:F2"/>
    <mergeCell ref="G2:K2"/>
    <mergeCell ref="L2:P4"/>
    <mergeCell ref="A3:F3"/>
    <mergeCell ref="G3:K3"/>
    <mergeCell ref="A4:F4"/>
    <mergeCell ref="G4:K4"/>
    <mergeCell ref="A5:D6"/>
    <mergeCell ref="E5:P5"/>
    <mergeCell ref="A7:D7"/>
    <mergeCell ref="A8:B8"/>
    <mergeCell ref="A13:B13"/>
  </mergeCells>
  <pageMargins left="0.19685039370078741" right="0.19685039370078741" top="1.7716535433070868" bottom="0.78740157480314965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28" workbookViewId="0">
      <selection activeCell="S26" sqref="S26"/>
    </sheetView>
  </sheetViews>
  <sheetFormatPr defaultRowHeight="15" x14ac:dyDescent="0.25"/>
  <cols>
    <col min="2" max="2" width="7.7109375" customWidth="1"/>
    <col min="3" max="3" width="5.7109375" customWidth="1"/>
    <col min="4" max="4" width="5" customWidth="1"/>
    <col min="5" max="6" width="8.7109375" customWidth="1"/>
    <col min="7" max="7" width="8.28515625" customWidth="1"/>
    <col min="8" max="8" width="8.140625" customWidth="1"/>
    <col min="9" max="9" width="8.42578125" customWidth="1"/>
    <col min="10" max="10" width="7.85546875" customWidth="1"/>
  </cols>
  <sheetData>
    <row r="1" spans="1:16" ht="18.75" x14ac:dyDescent="0.3">
      <c r="A1" s="106" t="s">
        <v>189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</row>
    <row r="2" spans="1:16" x14ac:dyDescent="0.25">
      <c r="A2" s="120" t="s">
        <v>21</v>
      </c>
      <c r="B2" s="120"/>
      <c r="C2" s="120"/>
      <c r="D2" s="120"/>
      <c r="E2" s="120"/>
      <c r="F2" s="120"/>
      <c r="G2" s="110" t="s">
        <v>204</v>
      </c>
      <c r="H2" s="110"/>
      <c r="I2" s="110"/>
      <c r="J2" s="110"/>
      <c r="K2" s="110"/>
      <c r="L2" s="143" t="s">
        <v>49</v>
      </c>
      <c r="M2" s="144"/>
      <c r="N2" s="144"/>
      <c r="O2" s="144"/>
      <c r="P2" s="145"/>
    </row>
    <row r="3" spans="1:16" ht="26.25" customHeight="1" x14ac:dyDescent="0.25">
      <c r="A3" s="167" t="s">
        <v>22</v>
      </c>
      <c r="B3" s="168"/>
      <c r="C3" s="168"/>
      <c r="D3" s="168"/>
      <c r="E3" s="168"/>
      <c r="F3" s="169"/>
      <c r="G3" s="159" t="s">
        <v>190</v>
      </c>
      <c r="H3" s="160"/>
      <c r="I3" s="160"/>
      <c r="J3" s="160"/>
      <c r="K3" s="161"/>
      <c r="L3" s="146"/>
      <c r="M3" s="147"/>
      <c r="N3" s="147"/>
      <c r="O3" s="147"/>
      <c r="P3" s="148"/>
    </row>
    <row r="4" spans="1:16" x14ac:dyDescent="0.25">
      <c r="A4" s="120" t="s">
        <v>23</v>
      </c>
      <c r="B4" s="120"/>
      <c r="C4" s="120"/>
      <c r="D4" s="120"/>
      <c r="E4" s="120"/>
      <c r="F4" s="120"/>
      <c r="G4" s="152">
        <v>1</v>
      </c>
      <c r="H4" s="152"/>
      <c r="I4" s="152"/>
      <c r="J4" s="152"/>
      <c r="K4" s="152"/>
      <c r="L4" s="149"/>
      <c r="M4" s="150"/>
      <c r="N4" s="150"/>
      <c r="O4" s="150"/>
      <c r="P4" s="151"/>
    </row>
    <row r="5" spans="1:16" x14ac:dyDescent="0.25">
      <c r="A5" s="135" t="s">
        <v>1</v>
      </c>
      <c r="B5" s="135"/>
      <c r="C5" s="135"/>
      <c r="D5" s="135"/>
      <c r="E5" s="85" t="s">
        <v>2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</row>
    <row r="6" spans="1:16" x14ac:dyDescent="0.25">
      <c r="A6" s="137" t="s">
        <v>3</v>
      </c>
      <c r="B6" s="138"/>
      <c r="C6" s="138"/>
      <c r="D6" s="139"/>
      <c r="E6" s="50" t="s">
        <v>4</v>
      </c>
      <c r="F6" s="50" t="s">
        <v>5</v>
      </c>
      <c r="G6" s="50" t="s">
        <v>6</v>
      </c>
      <c r="H6" s="50" t="s">
        <v>7</v>
      </c>
      <c r="I6" s="50" t="s">
        <v>8</v>
      </c>
      <c r="J6" s="50" t="s">
        <v>9</v>
      </c>
      <c r="K6" s="50" t="s">
        <v>10</v>
      </c>
      <c r="L6" s="50" t="s">
        <v>11</v>
      </c>
      <c r="M6" s="50" t="s">
        <v>12</v>
      </c>
      <c r="N6" s="50" t="s">
        <v>13</v>
      </c>
      <c r="O6" s="50" t="s">
        <v>14</v>
      </c>
      <c r="P6" s="50" t="s">
        <v>15</v>
      </c>
    </row>
    <row r="7" spans="1:16" x14ac:dyDescent="0.25">
      <c r="A7" s="140"/>
      <c r="B7" s="141"/>
      <c r="C7" s="141"/>
      <c r="D7" s="142"/>
      <c r="E7" s="50">
        <v>0</v>
      </c>
      <c r="F7" s="50">
        <v>3</v>
      </c>
      <c r="G7" s="50">
        <v>6</v>
      </c>
      <c r="H7" s="50">
        <v>9</v>
      </c>
      <c r="I7" s="50">
        <v>12</v>
      </c>
      <c r="J7" s="50">
        <v>15</v>
      </c>
      <c r="K7" s="50">
        <v>18</v>
      </c>
      <c r="L7" s="50">
        <v>21</v>
      </c>
      <c r="M7" s="50">
        <v>24</v>
      </c>
      <c r="N7" s="50">
        <v>27</v>
      </c>
      <c r="O7" s="50">
        <v>30</v>
      </c>
      <c r="P7" s="50">
        <v>33</v>
      </c>
    </row>
    <row r="8" spans="1:16" x14ac:dyDescent="0.25">
      <c r="A8" s="78" t="s">
        <v>42</v>
      </c>
      <c r="B8" s="78"/>
      <c r="C8" s="50">
        <v>0</v>
      </c>
      <c r="D8" s="50" t="s">
        <v>12</v>
      </c>
      <c r="E8" s="15">
        <v>1100</v>
      </c>
      <c r="F8" s="15">
        <f>E8+(E8*'[3]Plano de carreira'!$C$4)</f>
        <v>1133</v>
      </c>
      <c r="G8" s="15">
        <f>F8+(F8*'[3]Plano de carreira'!$C$4)</f>
        <v>1166.99</v>
      </c>
      <c r="H8" s="15">
        <f>G8+(G8*'[3]Plano de carreira'!$C$4)</f>
        <v>1201.9997000000001</v>
      </c>
      <c r="I8" s="15">
        <f>H8+(H8*'[3]Plano de carreira'!$C$4)</f>
        <v>1238.0596910000002</v>
      </c>
      <c r="J8" s="15">
        <f>I8+(I8*'[3]Plano de carreira'!$C$4)</f>
        <v>1275.2014817300001</v>
      </c>
      <c r="K8" s="15">
        <f>J8+(J8*'[3]Plano de carreira'!$C$4)</f>
        <v>1313.4575261819</v>
      </c>
      <c r="L8" s="15">
        <f>K8+(K8*'[3]Plano de carreira'!$C$4)</f>
        <v>1352.861251967357</v>
      </c>
      <c r="M8" s="15">
        <f>L8+(L8*'[3]Plano de carreira'!$C$4)</f>
        <v>1393.4470895263778</v>
      </c>
      <c r="N8" s="15">
        <f>M8+(M8*'[3]Plano de carreira'!$C$4)</f>
        <v>1435.2505022121691</v>
      </c>
      <c r="O8" s="15">
        <f>N8+(N8*'[3]Plano de carreira'!$C$4)</f>
        <v>1478.3080172785342</v>
      </c>
      <c r="P8" s="15">
        <f>O8+(O8*'[3]Plano de carreira'!$C$4)</f>
        <v>1522.6572577968902</v>
      </c>
    </row>
    <row r="9" spans="1:16" x14ac:dyDescent="0.25">
      <c r="A9" s="78" t="s">
        <v>43</v>
      </c>
      <c r="B9" s="78"/>
      <c r="C9" s="50">
        <v>5.5</v>
      </c>
      <c r="D9" s="50" t="s">
        <v>16</v>
      </c>
      <c r="E9" s="16">
        <f>E8+(E8*'[3]Plano de carreira'!$C$6)</f>
        <v>1210</v>
      </c>
      <c r="F9" s="16">
        <f>F8+(F8*'[3]Plano de carreira'!$C$6)</f>
        <v>1246.3</v>
      </c>
      <c r="G9" s="16">
        <f>G8+(G8*'[3]Plano de carreira'!$C$6)</f>
        <v>1283.6890000000001</v>
      </c>
      <c r="H9" s="16">
        <f>H8+(H8*'[3]Plano de carreira'!$C$6)</f>
        <v>1322.19967</v>
      </c>
      <c r="I9" s="16">
        <f>I8+(I8*'[3]Plano de carreira'!$C$6)</f>
        <v>1361.8656601000002</v>
      </c>
      <c r="J9" s="16">
        <f>J8+(J8*'[3]Plano de carreira'!$C$6)</f>
        <v>1402.7216299030001</v>
      </c>
      <c r="K9" s="16">
        <f>K8+(K8*'[3]Plano de carreira'!$C$6)</f>
        <v>1444.8032788000901</v>
      </c>
      <c r="L9" s="16">
        <f>L8+(L8*'[3]Plano de carreira'!$C$6)</f>
        <v>1488.1473771640926</v>
      </c>
      <c r="M9" s="16">
        <f>M8+(M8*'[3]Plano de carreira'!$C$6)</f>
        <v>1532.7917984790156</v>
      </c>
      <c r="N9" s="16">
        <f>N8+(N8*'[3]Plano de carreira'!$C$6)</f>
        <v>1578.7755524333859</v>
      </c>
      <c r="O9" s="16">
        <f>O8+(O8*'[3]Plano de carreira'!$C$6)</f>
        <v>1626.1388190063876</v>
      </c>
      <c r="P9" s="16">
        <f>P8+(P8*'[3]Plano de carreira'!$C$6)</f>
        <v>1674.9229835765793</v>
      </c>
    </row>
    <row r="10" spans="1:16" x14ac:dyDescent="0.25">
      <c r="A10" s="78" t="s">
        <v>44</v>
      </c>
      <c r="B10" s="78"/>
      <c r="C10" s="50">
        <v>11</v>
      </c>
      <c r="D10" s="50" t="s">
        <v>17</v>
      </c>
      <c r="E10" s="16">
        <f>E9+(E9*'[3]Plano de carreira'!$C$6)</f>
        <v>1331</v>
      </c>
      <c r="F10" s="16">
        <f>F9+(F9*'[3]Plano de carreira'!$C$6)</f>
        <v>1370.9299999999998</v>
      </c>
      <c r="G10" s="16">
        <f>G9+(G9*'[3]Plano de carreira'!$C$6)</f>
        <v>1412.0579</v>
      </c>
      <c r="H10" s="16">
        <f>H9+(H9*'[3]Plano de carreira'!$C$6)</f>
        <v>1454.419637</v>
      </c>
      <c r="I10" s="16">
        <f>I9+(I9*'[3]Plano de carreira'!$C$6)</f>
        <v>1498.0522261100002</v>
      </c>
      <c r="J10" s="16">
        <f>J9+(J9*'[3]Plano de carreira'!$C$6)</f>
        <v>1542.9937928933002</v>
      </c>
      <c r="K10" s="16">
        <f>K9+(K9*'[3]Plano de carreira'!$C$6)</f>
        <v>1589.2836066800992</v>
      </c>
      <c r="L10" s="16">
        <f>L9+(L9*'[3]Plano de carreira'!$C$6)</f>
        <v>1636.962114880502</v>
      </c>
      <c r="M10" s="16">
        <f>M9+(M9*'[3]Plano de carreira'!$C$6)</f>
        <v>1686.0709783269172</v>
      </c>
      <c r="N10" s="16">
        <f>N9+(N9*'[3]Plano de carreira'!$C$6)</f>
        <v>1736.6531076767244</v>
      </c>
      <c r="O10" s="16">
        <f>O9+(O9*'[3]Plano de carreira'!$C$6)</f>
        <v>1788.7527009070263</v>
      </c>
      <c r="P10" s="16">
        <f>P9+(P9*'[3]Plano de carreira'!$C$6)</f>
        <v>1842.4152819342373</v>
      </c>
    </row>
    <row r="11" spans="1:16" x14ac:dyDescent="0.25">
      <c r="A11" s="78" t="s">
        <v>24</v>
      </c>
      <c r="B11" s="78"/>
      <c r="C11" s="50">
        <v>16.5</v>
      </c>
      <c r="D11" s="50" t="s">
        <v>18</v>
      </c>
      <c r="E11" s="16">
        <f>E10+(E10*'[3]Plano de carreira'!$C$6)</f>
        <v>1464.1</v>
      </c>
      <c r="F11" s="15">
        <f>F10+(F10*'[3]Plano de carreira'!$C$6)</f>
        <v>1508.0229999999999</v>
      </c>
      <c r="G11" s="15">
        <f>G10+(G10*'[3]Plano de carreira'!$C$6)</f>
        <v>1553.26369</v>
      </c>
      <c r="H11" s="15">
        <f>H10+(H10*'[3]Plano de carreira'!$C$6)</f>
        <v>1599.8616007000001</v>
      </c>
      <c r="I11" s="15">
        <f>I10+(I10*'[3]Plano de carreira'!$C$6)</f>
        <v>1647.8574487210003</v>
      </c>
      <c r="J11" s="15">
        <f>J10+(J10*'[3]Plano de carreira'!$C$6)</f>
        <v>1697.2931721826303</v>
      </c>
      <c r="K11" s="15">
        <f>K10+(K10*'[3]Plano de carreira'!$C$6)</f>
        <v>1748.2119673481091</v>
      </c>
      <c r="L11" s="15">
        <f>L10+(L10*'[3]Plano de carreira'!$C$6)</f>
        <v>1800.6583263685523</v>
      </c>
      <c r="M11" s="15">
        <f>M10+(M10*'[3]Plano de carreira'!$C$6)</f>
        <v>1854.678076159609</v>
      </c>
      <c r="N11" s="15">
        <f>N10+(N10*'[3]Plano de carreira'!$C$6)</f>
        <v>1910.3184184443969</v>
      </c>
      <c r="O11" s="15">
        <f>O10+(O10*'[3]Plano de carreira'!$C$6)</f>
        <v>1967.6279709977289</v>
      </c>
      <c r="P11" s="15">
        <f>P10+(P10*'[3]Plano de carreira'!$C$6)</f>
        <v>2026.6568101276612</v>
      </c>
    </row>
    <row r="12" spans="1:16" x14ac:dyDescent="0.25">
      <c r="A12" s="78" t="s">
        <v>45</v>
      </c>
      <c r="B12" s="78"/>
      <c r="C12" s="50">
        <v>22</v>
      </c>
      <c r="D12" s="50" t="s">
        <v>19</v>
      </c>
      <c r="E12" s="16">
        <f>E11+(E11*'[3]Plano de carreira'!$C$6)</f>
        <v>1610.51</v>
      </c>
      <c r="F12" s="15">
        <f>F11+(F11*'[3]Plano de carreira'!$C$6)</f>
        <v>1658.8253</v>
      </c>
      <c r="G12" s="15">
        <f>G11+(G11*'[3]Plano de carreira'!$C$6)</f>
        <v>1708.5900590000001</v>
      </c>
      <c r="H12" s="15">
        <f>H11+(H11*'[3]Plano de carreira'!$C$6)</f>
        <v>1759.8477607700001</v>
      </c>
      <c r="I12" s="15">
        <f>I11+(I11*'[3]Plano de carreira'!$C$6)</f>
        <v>1812.6431935931005</v>
      </c>
      <c r="J12" s="15">
        <f>J11+(J11*'[3]Plano de carreira'!$C$6)</f>
        <v>1867.0224894008934</v>
      </c>
      <c r="K12" s="15">
        <f>K11+(K11*'[3]Plano de carreira'!$C$6)</f>
        <v>1923.0331640829199</v>
      </c>
      <c r="L12" s="15">
        <f>L11+(L11*'[3]Plano de carreira'!$C$6)</f>
        <v>1980.7241590054075</v>
      </c>
      <c r="M12" s="15">
        <f>M11+(M11*'[3]Plano de carreira'!$C$6)</f>
        <v>2040.1458837755699</v>
      </c>
      <c r="N12" s="15">
        <f>N11+(N11*'[3]Plano de carreira'!$C$6)</f>
        <v>2101.3502602888366</v>
      </c>
      <c r="O12" s="15">
        <f>O11+(O11*'[3]Plano de carreira'!$C$6)</f>
        <v>2164.3907680975017</v>
      </c>
      <c r="P12" s="15">
        <f>P11+(P11*'[3]Plano de carreira'!$C$6)</f>
        <v>2229.3224911404272</v>
      </c>
    </row>
    <row r="13" spans="1:16" x14ac:dyDescent="0.25">
      <c r="A13" s="78" t="s">
        <v>24</v>
      </c>
      <c r="B13" s="78"/>
      <c r="C13" s="50">
        <v>27.5</v>
      </c>
      <c r="D13" s="50" t="s">
        <v>20</v>
      </c>
      <c r="E13" s="16">
        <f>E12+(E12*'[3]Plano de carreira'!$C$6)</f>
        <v>1771.5609999999999</v>
      </c>
      <c r="F13" s="15">
        <f>F12+(F12*'[3]Plano de carreira'!$C$6)</f>
        <v>1824.7078300000001</v>
      </c>
      <c r="G13" s="15">
        <f>G12+(G12*'[3]Plano de carreira'!$C$6)</f>
        <v>1879.4490649000002</v>
      </c>
      <c r="H13" s="15">
        <f>H12+(H12*'[3]Plano de carreira'!$C$6)</f>
        <v>1935.8325368470003</v>
      </c>
      <c r="I13" s="15">
        <f>I12+(I12*'[3]Plano de carreira'!$C$6)</f>
        <v>1993.9075129524106</v>
      </c>
      <c r="J13" s="15">
        <f>J12+(J12*'[3]Plano de carreira'!$C$6)</f>
        <v>2053.7247383409826</v>
      </c>
      <c r="K13" s="15">
        <f>K12+(K12*'[3]Plano de carreira'!$C$6)</f>
        <v>2115.3364804912121</v>
      </c>
      <c r="L13" s="15">
        <f>L12+(L12*'[3]Plano de carreira'!$C$6)</f>
        <v>2178.7965749059481</v>
      </c>
      <c r="M13" s="15">
        <f>M12+(M12*'[3]Plano de carreira'!$C$6)</f>
        <v>2244.1604721531271</v>
      </c>
      <c r="N13" s="15">
        <f>N12+(N12*'[3]Plano de carreira'!$C$6)</f>
        <v>2311.4852863177202</v>
      </c>
      <c r="O13" s="15">
        <f>O12+(O12*'[3]Plano de carreira'!$C$6)</f>
        <v>2380.8298449072518</v>
      </c>
      <c r="P13" s="15">
        <f>P12+(P12*'[3]Plano de carreira'!$C$6)</f>
        <v>2452.2547402544701</v>
      </c>
    </row>
    <row r="14" spans="1:16" x14ac:dyDescent="0.25">
      <c r="A14" s="78" t="s">
        <v>46</v>
      </c>
      <c r="B14" s="78"/>
      <c r="C14" s="50">
        <v>33</v>
      </c>
      <c r="D14" s="50" t="s">
        <v>25</v>
      </c>
      <c r="E14" s="16">
        <f>E13+(E13*'[3]Plano de carreira'!$C$6)</f>
        <v>1948.7170999999998</v>
      </c>
      <c r="F14" s="15">
        <f>F13+(F13*'[3]Plano de carreira'!$C$6)</f>
        <v>2007.178613</v>
      </c>
      <c r="G14" s="15">
        <f>G13+(G13*'[3]Plano de carreira'!$C$6)</f>
        <v>2067.3939713900004</v>
      </c>
      <c r="H14" s="15">
        <f>H13+(H13*'[3]Plano de carreira'!$C$6)</f>
        <v>2129.4157905317002</v>
      </c>
      <c r="I14" s="15">
        <f>I13+(I13*'[3]Plano de carreira'!$C$6)</f>
        <v>2193.2982642476518</v>
      </c>
      <c r="J14" s="15">
        <f>J13+(J13*'[3]Plano de carreira'!$C$6)</f>
        <v>2259.097212175081</v>
      </c>
      <c r="K14" s="15">
        <f>K13+(K13*'[3]Plano de carreira'!$C$6)</f>
        <v>2326.8701285403331</v>
      </c>
      <c r="L14" s="15">
        <f>L13+(L13*'[3]Plano de carreira'!$C$6)</f>
        <v>2396.6762323965431</v>
      </c>
      <c r="M14" s="15">
        <f>M13+(M13*'[3]Plano de carreira'!$C$6)</f>
        <v>2468.5765193684397</v>
      </c>
      <c r="N14" s="15">
        <f>N13+(N13*'[3]Plano de carreira'!$C$6)</f>
        <v>2542.6338149494923</v>
      </c>
      <c r="O14" s="15">
        <f>O13+(O13*'[3]Plano de carreira'!$C$6)</f>
        <v>2618.912829397977</v>
      </c>
      <c r="P14" s="15">
        <f>P13+(P13*'[3]Plano de carreira'!$C$6)</f>
        <v>2697.4802142799172</v>
      </c>
    </row>
    <row r="15" spans="1:16" x14ac:dyDescent="0.25">
      <c r="A15" s="79" t="s">
        <v>37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</row>
    <row r="16" spans="1:16" x14ac:dyDescent="0.25">
      <c r="A16" s="79" t="s">
        <v>29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</row>
    <row r="17" spans="1:16" x14ac:dyDescent="0.25">
      <c r="A17" s="85" t="s">
        <v>51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7"/>
    </row>
    <row r="18" spans="1:16" x14ac:dyDescent="0.25">
      <c r="A18" s="100" t="s">
        <v>26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2"/>
    </row>
    <row r="19" spans="1:16" x14ac:dyDescent="0.25">
      <c r="A19" s="51" t="s">
        <v>193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" x14ac:dyDescent="0.25">
      <c r="A20" s="51" t="s">
        <v>192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1:16" x14ac:dyDescent="0.25">
      <c r="A21" s="51" t="s">
        <v>194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5">
      <c r="A22" s="64" t="s">
        <v>195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5">
      <c r="A23" s="136" t="s">
        <v>196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</row>
    <row r="24" spans="1:16" x14ac:dyDescent="0.25">
      <c r="A24" s="91" t="s">
        <v>197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</row>
    <row r="25" spans="1:16" x14ac:dyDescent="0.25">
      <c r="A25" s="51" t="s">
        <v>198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1:16" x14ac:dyDescent="0.25">
      <c r="A26" s="51" t="s">
        <v>199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x14ac:dyDescent="0.25">
      <c r="A27" s="51" t="s">
        <v>200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5">
      <c r="A28" s="51" t="s">
        <v>201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x14ac:dyDescent="0.25">
      <c r="A29" s="94" t="s">
        <v>27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6" x14ac:dyDescent="0.25">
      <c r="A30" s="82" t="s">
        <v>191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</row>
    <row r="31" spans="1:16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x14ac:dyDescent="0.25">
      <c r="A32" s="76" t="s">
        <v>205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1:16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x14ac:dyDescent="0.25">
      <c r="A36" s="18" t="s">
        <v>70</v>
      </c>
      <c r="B36" s="18"/>
      <c r="C36" s="18"/>
      <c r="D36" s="18"/>
      <c r="E36" s="25" t="s">
        <v>71</v>
      </c>
      <c r="F36" s="18"/>
      <c r="G36" s="18"/>
      <c r="H36" s="18"/>
      <c r="I36" s="31"/>
      <c r="J36" s="57" t="s">
        <v>72</v>
      </c>
      <c r="K36" s="18"/>
      <c r="L36" s="18"/>
      <c r="M36" s="31"/>
      <c r="N36" s="57" t="s">
        <v>73</v>
      </c>
      <c r="O36" s="18"/>
      <c r="P36" s="18"/>
    </row>
    <row r="37" spans="1:16" x14ac:dyDescent="0.25">
      <c r="A37" s="18"/>
      <c r="B37" s="18" t="s">
        <v>47</v>
      </c>
      <c r="C37" s="18"/>
      <c r="D37" s="18"/>
      <c r="E37" s="18"/>
      <c r="F37" s="57" t="s">
        <v>74</v>
      </c>
      <c r="G37" s="18"/>
      <c r="H37" s="18"/>
      <c r="I37" s="31"/>
      <c r="J37" s="57" t="s">
        <v>75</v>
      </c>
      <c r="K37" s="18"/>
      <c r="L37" s="18"/>
      <c r="M37" s="18"/>
      <c r="N37" s="18" t="s">
        <v>76</v>
      </c>
      <c r="O37" s="18"/>
      <c r="P37" s="18"/>
    </row>
  </sheetData>
  <mergeCells count="27">
    <mergeCell ref="A29:P29"/>
    <mergeCell ref="A30:P30"/>
    <mergeCell ref="A32:P32"/>
    <mergeCell ref="A17:P17"/>
    <mergeCell ref="A18:P18"/>
    <mergeCell ref="A23:P23"/>
    <mergeCell ref="A24:P24"/>
    <mergeCell ref="A16:P16"/>
    <mergeCell ref="A5:D5"/>
    <mergeCell ref="E5:P5"/>
    <mergeCell ref="A6:D7"/>
    <mergeCell ref="A8:B8"/>
    <mergeCell ref="A9:B9"/>
    <mergeCell ref="A10:B10"/>
    <mergeCell ref="A11:B11"/>
    <mergeCell ref="A12:B12"/>
    <mergeCell ref="A13:B13"/>
    <mergeCell ref="A14:B14"/>
    <mergeCell ref="A15:P15"/>
    <mergeCell ref="A1:P1"/>
    <mergeCell ref="A2:F2"/>
    <mergeCell ref="G2:K2"/>
    <mergeCell ref="L2:P4"/>
    <mergeCell ref="A3:F3"/>
    <mergeCell ref="G3:K3"/>
    <mergeCell ref="A4:F4"/>
    <mergeCell ref="G4:K4"/>
  </mergeCells>
  <pageMargins left="0.51181102362204722" right="0.51181102362204722" top="1.7716535433070868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Auxiliar Serviços</vt:lpstr>
      <vt:lpstr>Recepcionista</vt:lpstr>
      <vt:lpstr>Motorista</vt:lpstr>
      <vt:lpstr>Técnico Legislativo</vt:lpstr>
      <vt:lpstr>EditorAssessor de Publicidade</vt:lpstr>
      <vt:lpstr>Contador</vt:lpstr>
      <vt:lpstr>Advogado</vt:lpstr>
      <vt:lpstr>Técnico de informática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</dc:creator>
  <cp:lastModifiedBy>Michelle</cp:lastModifiedBy>
  <cp:revision>1</cp:revision>
  <cp:lastPrinted>2017-08-14T19:34:10Z</cp:lastPrinted>
  <dcterms:created xsi:type="dcterms:W3CDTF">2006-09-25T12:47:36Z</dcterms:created>
  <dcterms:modified xsi:type="dcterms:W3CDTF">2017-08-22T12:34:56Z</dcterms:modified>
</cp:coreProperties>
</file>