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3"/>
  </bookViews>
  <sheets>
    <sheet name="Assistente Social " sheetId="1" r:id="rId1"/>
    <sheet name="Psicólogo" sheetId="2" r:id="rId2"/>
    <sheet name="Advogado do CREAS" sheetId="4" r:id="rId3"/>
    <sheet name="Orientador Social do CRAS" sheetId="5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9" i="5" l="1"/>
  <c r="D10" i="5" s="1"/>
  <c r="D11" i="5" s="1"/>
  <c r="D12" i="5" s="1"/>
  <c r="D13" i="5" s="1"/>
  <c r="E8" i="5"/>
  <c r="F8" i="5" s="1"/>
  <c r="D10" i="4"/>
  <c r="D11" i="4" s="1"/>
  <c r="D12" i="4" s="1"/>
  <c r="D13" i="4" s="1"/>
  <c r="E9" i="4"/>
  <c r="E10" i="4" s="1"/>
  <c r="E11" i="4" s="1"/>
  <c r="E12" i="4" s="1"/>
  <c r="E13" i="4" s="1"/>
  <c r="E9" i="5" l="1"/>
  <c r="E10" i="5" s="1"/>
  <c r="E11" i="5" s="1"/>
  <c r="E12" i="5" s="1"/>
  <c r="E13" i="5" s="1"/>
  <c r="F9" i="5"/>
  <c r="F10" i="5" s="1"/>
  <c r="F11" i="5" s="1"/>
  <c r="F12" i="5" s="1"/>
  <c r="F13" i="5" s="1"/>
  <c r="G8" i="5"/>
  <c r="F9" i="4"/>
  <c r="D9" i="2"/>
  <c r="D10" i="2" s="1"/>
  <c r="D11" i="2" s="1"/>
  <c r="D12" i="2" s="1"/>
  <c r="E8" i="2"/>
  <c r="E9" i="2" s="1"/>
  <c r="E10" i="2" s="1"/>
  <c r="E11" i="2" s="1"/>
  <c r="E12" i="2" s="1"/>
  <c r="G9" i="5" l="1"/>
  <c r="G10" i="5" s="1"/>
  <c r="G11" i="5" s="1"/>
  <c r="G12" i="5" s="1"/>
  <c r="G13" i="5" s="1"/>
  <c r="H8" i="5"/>
  <c r="F10" i="4"/>
  <c r="F11" i="4" s="1"/>
  <c r="F12" i="4" s="1"/>
  <c r="F13" i="4" s="1"/>
  <c r="G9" i="4"/>
  <c r="F8" i="2"/>
  <c r="D9" i="1"/>
  <c r="D10" i="1" s="1"/>
  <c r="D11" i="1" s="1"/>
  <c r="D12" i="1" s="1"/>
  <c r="E8" i="1"/>
  <c r="E9" i="1" s="1"/>
  <c r="E10" i="1" s="1"/>
  <c r="E11" i="1" s="1"/>
  <c r="E12" i="1" s="1"/>
  <c r="I8" i="5" l="1"/>
  <c r="H9" i="5"/>
  <c r="H10" i="5" s="1"/>
  <c r="H11" i="5" s="1"/>
  <c r="H12" i="5" s="1"/>
  <c r="H13" i="5" s="1"/>
  <c r="G10" i="4"/>
  <c r="G11" i="4" s="1"/>
  <c r="G12" i="4" s="1"/>
  <c r="G13" i="4" s="1"/>
  <c r="H9" i="4"/>
  <c r="F9" i="2"/>
  <c r="F10" i="2" s="1"/>
  <c r="F11" i="2" s="1"/>
  <c r="F12" i="2" s="1"/>
  <c r="G8" i="2"/>
  <c r="F8" i="1"/>
  <c r="F9" i="1" s="1"/>
  <c r="F10" i="1" s="1"/>
  <c r="F11" i="1" s="1"/>
  <c r="F12" i="1" s="1"/>
  <c r="I9" i="5" l="1"/>
  <c r="I10" i="5" s="1"/>
  <c r="I11" i="5" s="1"/>
  <c r="I12" i="5" s="1"/>
  <c r="I13" i="5" s="1"/>
  <c r="J8" i="5"/>
  <c r="I9" i="4"/>
  <c r="H10" i="4"/>
  <c r="H11" i="4" s="1"/>
  <c r="H12" i="4" s="1"/>
  <c r="H13" i="4" s="1"/>
  <c r="G8" i="1"/>
  <c r="G9" i="1" s="1"/>
  <c r="G10" i="1" s="1"/>
  <c r="G11" i="1" s="1"/>
  <c r="G12" i="1" s="1"/>
  <c r="G9" i="2"/>
  <c r="G10" i="2" s="1"/>
  <c r="G11" i="2" s="1"/>
  <c r="G12" i="2" s="1"/>
  <c r="H8" i="2"/>
  <c r="K8" i="5" l="1"/>
  <c r="J9" i="5"/>
  <c r="J10" i="5" s="1"/>
  <c r="J11" i="5" s="1"/>
  <c r="J12" i="5" s="1"/>
  <c r="J13" i="5" s="1"/>
  <c r="I10" i="4"/>
  <c r="I11" i="4" s="1"/>
  <c r="I12" i="4" s="1"/>
  <c r="I13" i="4" s="1"/>
  <c r="J9" i="4"/>
  <c r="H8" i="1"/>
  <c r="I8" i="1" s="1"/>
  <c r="I8" i="2"/>
  <c r="H9" i="2"/>
  <c r="H10" i="2" s="1"/>
  <c r="H11" i="2" s="1"/>
  <c r="H12" i="2" s="1"/>
  <c r="K9" i="5" l="1"/>
  <c r="K10" i="5" s="1"/>
  <c r="K11" i="5" s="1"/>
  <c r="K12" i="5" s="1"/>
  <c r="K13" i="5" s="1"/>
  <c r="L8" i="5"/>
  <c r="K9" i="4"/>
  <c r="J10" i="4"/>
  <c r="J11" i="4" s="1"/>
  <c r="J12" i="4" s="1"/>
  <c r="J13" i="4" s="1"/>
  <c r="H9" i="1"/>
  <c r="H10" i="1" s="1"/>
  <c r="H11" i="1" s="1"/>
  <c r="H12" i="1" s="1"/>
  <c r="I9" i="2"/>
  <c r="I10" i="2" s="1"/>
  <c r="I11" i="2" s="1"/>
  <c r="I12" i="2" s="1"/>
  <c r="J8" i="2"/>
  <c r="I9" i="1"/>
  <c r="I10" i="1" s="1"/>
  <c r="I11" i="1" s="1"/>
  <c r="I12" i="1" s="1"/>
  <c r="J8" i="1"/>
  <c r="L9" i="5" l="1"/>
  <c r="L10" i="5" s="1"/>
  <c r="L11" i="5" s="1"/>
  <c r="L12" i="5" s="1"/>
  <c r="L13" i="5" s="1"/>
  <c r="M8" i="5"/>
  <c r="L9" i="4"/>
  <c r="K10" i="4"/>
  <c r="K11" i="4" s="1"/>
  <c r="K12" i="4" s="1"/>
  <c r="K13" i="4" s="1"/>
  <c r="J9" i="2"/>
  <c r="J10" i="2" s="1"/>
  <c r="J11" i="2" s="1"/>
  <c r="J12" i="2" s="1"/>
  <c r="K8" i="2"/>
  <c r="J9" i="1"/>
  <c r="J10" i="1" s="1"/>
  <c r="J11" i="1" s="1"/>
  <c r="J12" i="1" s="1"/>
  <c r="K8" i="1"/>
  <c r="M9" i="5" l="1"/>
  <c r="M10" i="5" s="1"/>
  <c r="M11" i="5" s="1"/>
  <c r="M12" i="5" s="1"/>
  <c r="M13" i="5" s="1"/>
  <c r="N8" i="5"/>
  <c r="L10" i="4"/>
  <c r="L11" i="4" s="1"/>
  <c r="L12" i="4" s="1"/>
  <c r="L13" i="4" s="1"/>
  <c r="M9" i="4"/>
  <c r="K9" i="2"/>
  <c r="K10" i="2" s="1"/>
  <c r="K11" i="2" s="1"/>
  <c r="K12" i="2" s="1"/>
  <c r="L8" i="2"/>
  <c r="K9" i="1"/>
  <c r="K10" i="1" s="1"/>
  <c r="K11" i="1" s="1"/>
  <c r="K12" i="1" s="1"/>
  <c r="L8" i="1"/>
  <c r="O8" i="5" l="1"/>
  <c r="N9" i="5"/>
  <c r="N10" i="5" s="1"/>
  <c r="N11" i="5" s="1"/>
  <c r="N12" i="5" s="1"/>
  <c r="N13" i="5" s="1"/>
  <c r="N9" i="4"/>
  <c r="M10" i="4"/>
  <c r="M11" i="4" s="1"/>
  <c r="M12" i="4" s="1"/>
  <c r="M13" i="4" s="1"/>
  <c r="M8" i="2"/>
  <c r="L9" i="2"/>
  <c r="L10" i="2" s="1"/>
  <c r="L11" i="2" s="1"/>
  <c r="L12" i="2" s="1"/>
  <c r="M8" i="1"/>
  <c r="L9" i="1"/>
  <c r="L10" i="1" s="1"/>
  <c r="L11" i="1" s="1"/>
  <c r="L12" i="1" s="1"/>
  <c r="O9" i="5" l="1"/>
  <c r="O10" i="5" s="1"/>
  <c r="O11" i="5" s="1"/>
  <c r="O12" i="5" s="1"/>
  <c r="O13" i="5" s="1"/>
  <c r="P8" i="5"/>
  <c r="O9" i="4"/>
  <c r="N10" i="4"/>
  <c r="N11" i="4" s="1"/>
  <c r="N12" i="4" s="1"/>
  <c r="N13" i="4" s="1"/>
  <c r="M9" i="2"/>
  <c r="M10" i="2" s="1"/>
  <c r="M11" i="2" s="1"/>
  <c r="M12" i="2" s="1"/>
  <c r="N8" i="2"/>
  <c r="M9" i="1"/>
  <c r="M10" i="1" s="1"/>
  <c r="M11" i="1" s="1"/>
  <c r="M12" i="1" s="1"/>
  <c r="N8" i="1"/>
  <c r="Q8" i="5" l="1"/>
  <c r="P9" i="5"/>
  <c r="P10" i="5" s="1"/>
  <c r="P11" i="5" s="1"/>
  <c r="P12" i="5" s="1"/>
  <c r="P13" i="5" s="1"/>
  <c r="P9" i="4"/>
  <c r="O10" i="4"/>
  <c r="O11" i="4" s="1"/>
  <c r="O12" i="4" s="1"/>
  <c r="O13" i="4" s="1"/>
  <c r="N9" i="2"/>
  <c r="N10" i="2" s="1"/>
  <c r="N11" i="2" s="1"/>
  <c r="N12" i="2" s="1"/>
  <c r="O8" i="2"/>
  <c r="N9" i="1"/>
  <c r="N10" i="1" s="1"/>
  <c r="N11" i="1" s="1"/>
  <c r="N12" i="1" s="1"/>
  <c r="O8" i="1"/>
  <c r="R8" i="5" l="1"/>
  <c r="Q9" i="5"/>
  <c r="Q10" i="5" s="1"/>
  <c r="Q11" i="5" s="1"/>
  <c r="Q12" i="5" s="1"/>
  <c r="Q13" i="5" s="1"/>
  <c r="P10" i="4"/>
  <c r="P11" i="4" s="1"/>
  <c r="P12" i="4" s="1"/>
  <c r="P13" i="4" s="1"/>
  <c r="Q9" i="4"/>
  <c r="O9" i="2"/>
  <c r="O10" i="2" s="1"/>
  <c r="O11" i="2" s="1"/>
  <c r="O12" i="2" s="1"/>
  <c r="P8" i="2"/>
  <c r="O9" i="1"/>
  <c r="O10" i="1" s="1"/>
  <c r="O11" i="1" s="1"/>
  <c r="O12" i="1" s="1"/>
  <c r="P8" i="1"/>
  <c r="R9" i="5" l="1"/>
  <c r="R10" i="5" s="1"/>
  <c r="R11" i="5" s="1"/>
  <c r="R12" i="5" s="1"/>
  <c r="R13" i="5" s="1"/>
  <c r="S8" i="5"/>
  <c r="R9" i="4"/>
  <c r="Q10" i="4"/>
  <c r="Q11" i="4" s="1"/>
  <c r="Q12" i="4" s="1"/>
  <c r="Q13" i="4" s="1"/>
  <c r="Q8" i="2"/>
  <c r="P9" i="2"/>
  <c r="P10" i="2" s="1"/>
  <c r="P11" i="2" s="1"/>
  <c r="P12" i="2" s="1"/>
  <c r="Q8" i="1"/>
  <c r="P9" i="1"/>
  <c r="P10" i="1" s="1"/>
  <c r="P11" i="1" s="1"/>
  <c r="P12" i="1" s="1"/>
  <c r="S9" i="5" l="1"/>
  <c r="S10" i="5" s="1"/>
  <c r="S11" i="5" s="1"/>
  <c r="S12" i="5" s="1"/>
  <c r="S13" i="5" s="1"/>
  <c r="T8" i="5"/>
  <c r="R10" i="4"/>
  <c r="R11" i="4" s="1"/>
  <c r="R12" i="4" s="1"/>
  <c r="R13" i="4" s="1"/>
  <c r="S9" i="4"/>
  <c r="Q9" i="2"/>
  <c r="Q10" i="2" s="1"/>
  <c r="Q11" i="2" s="1"/>
  <c r="Q12" i="2" s="1"/>
  <c r="R8" i="2"/>
  <c r="Q9" i="1"/>
  <c r="Q10" i="1" s="1"/>
  <c r="Q11" i="1" s="1"/>
  <c r="Q12" i="1" s="1"/>
  <c r="R8" i="1"/>
  <c r="T9" i="5" l="1"/>
  <c r="T10" i="5" s="1"/>
  <c r="T11" i="5" s="1"/>
  <c r="T12" i="5" s="1"/>
  <c r="T13" i="5" s="1"/>
  <c r="U8" i="5"/>
  <c r="U9" i="5" s="1"/>
  <c r="U10" i="5" s="1"/>
  <c r="U11" i="5" s="1"/>
  <c r="U12" i="5" s="1"/>
  <c r="U13" i="5" s="1"/>
  <c r="T9" i="4"/>
  <c r="S10" i="4"/>
  <c r="S11" i="4" s="1"/>
  <c r="S12" i="4" s="1"/>
  <c r="S13" i="4" s="1"/>
  <c r="R9" i="2"/>
  <c r="R10" i="2" s="1"/>
  <c r="R11" i="2" s="1"/>
  <c r="R12" i="2" s="1"/>
  <c r="S8" i="2"/>
  <c r="R9" i="1"/>
  <c r="R10" i="1" s="1"/>
  <c r="R11" i="1" s="1"/>
  <c r="R12" i="1" s="1"/>
  <c r="S8" i="1"/>
  <c r="T10" i="4" l="1"/>
  <c r="T11" i="4" s="1"/>
  <c r="T12" i="4" s="1"/>
  <c r="T13" i="4" s="1"/>
  <c r="U9" i="4"/>
  <c r="U10" i="4" s="1"/>
  <c r="U11" i="4" s="1"/>
  <c r="U12" i="4" s="1"/>
  <c r="U13" i="4" s="1"/>
  <c r="S9" i="2"/>
  <c r="S10" i="2" s="1"/>
  <c r="S11" i="2" s="1"/>
  <c r="S12" i="2" s="1"/>
  <c r="T8" i="2"/>
  <c r="S9" i="1"/>
  <c r="S10" i="1" s="1"/>
  <c r="S11" i="1" s="1"/>
  <c r="S12" i="1" s="1"/>
  <c r="T8" i="1"/>
  <c r="U8" i="2" l="1"/>
  <c r="U9" i="2" s="1"/>
  <c r="U10" i="2" s="1"/>
  <c r="U11" i="2" s="1"/>
  <c r="U12" i="2" s="1"/>
  <c r="T9" i="2"/>
  <c r="T10" i="2" s="1"/>
  <c r="T11" i="2" s="1"/>
  <c r="T12" i="2" s="1"/>
  <c r="U8" i="1"/>
  <c r="U9" i="1" s="1"/>
  <c r="U10" i="1" s="1"/>
  <c r="U11" i="1" s="1"/>
  <c r="U12" i="1" s="1"/>
  <c r="T9" i="1"/>
  <c r="T10" i="1" s="1"/>
  <c r="T11" i="1" s="1"/>
  <c r="T12" i="1" s="1"/>
</calcChain>
</file>

<file path=xl/sharedStrings.xml><?xml version="1.0" encoding="utf-8"?>
<sst xmlns="http://schemas.openxmlformats.org/spreadsheetml/2006/main" count="192" uniqueCount="64">
  <si>
    <t>ANEXO 21 AO QUAL SE REPORTA O INCISO VIII DO ART. 11 DA LEI COMPLEMENTAR Nº 40/2012</t>
  </si>
  <si>
    <t>CARGO ....................................................:</t>
  </si>
  <si>
    <t>HABILITAÇÃO ESPECÍFICA:</t>
  </si>
  <si>
    <t>CARGA HORÁRIA SEMANAL</t>
  </si>
  <si>
    <t>NÍVEL DE ESCOLARIDADE ....................:</t>
  </si>
  <si>
    <t>NÚMERO DE VAGAS .............................:</t>
  </si>
  <si>
    <t>40:00 HORAS</t>
  </si>
  <si>
    <t>PROMOÇÃO VERTICAL</t>
  </si>
  <si>
    <t>PROGRESSÃO (GRAUS)</t>
  </si>
  <si>
    <t>ESCOLARIDADE/NÍVEL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</si>
  <si>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</si>
  <si>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</si>
  <si>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</si>
  <si>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</si>
  <si>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</si>
  <si>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</si>
  <si>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</si>
  <si>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</si>
  <si>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</si>
  <si>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</si>
  <si>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</si>
  <si>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</si>
  <si>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</si>
  <si>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</si>
  <si>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</si>
  <si>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</si>
  <si>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</si>
  <si>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</si>
  <si>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II</t>
  </si>
  <si>
    <t>III</t>
  </si>
  <si>
    <t>IV</t>
  </si>
  <si>
    <t>V</t>
  </si>
  <si>
    <t>VI</t>
  </si>
  <si>
    <t>PROGRESSÃO: 2% (DOIS POR CENTO) A CADA INTERSTÍCIO DE 02 (DOIS) ANOS.</t>
  </si>
  <si>
    <t>PROMOÇÃO: 10% (DEZ POR CENTO) A CADA INTERSTÍCIO DE 06 (SEIS) ANOS.</t>
  </si>
  <si>
    <t>OS VALORES ACIMA ESTÃO EXPRESSOS EM REAIS.</t>
  </si>
  <si>
    <t>30:00 HORAS</t>
  </si>
  <si>
    <t>Assistente Social</t>
  </si>
  <si>
    <t>Curso Superior Completo</t>
  </si>
  <si>
    <t>Conclusão de Curso Superior em Serviço Social e Registro no CRESS</t>
  </si>
  <si>
    <t>Psicólogo</t>
  </si>
  <si>
    <t>Curso Superior em Psicologia e registro no Conselho Regional de Psicologia (CRP).</t>
  </si>
  <si>
    <t>Advogado do CREAS</t>
  </si>
  <si>
    <t>Conclusão de Curso Superior em Direito e Registro na OAB</t>
  </si>
  <si>
    <t xml:space="preserve">Ensino Médio Completo </t>
  </si>
  <si>
    <t>Conclusão de Curso de Ensino Médio</t>
  </si>
  <si>
    <t>Graduação</t>
  </si>
  <si>
    <t>Pós Graduação</t>
  </si>
  <si>
    <t>Mestrado</t>
  </si>
  <si>
    <t>Doutorado</t>
  </si>
  <si>
    <t>Pós Graduação Específica</t>
  </si>
  <si>
    <t xml:space="preserve">Pós Graduação Especícica </t>
  </si>
  <si>
    <t>Orientador Social</t>
  </si>
  <si>
    <t>Ensino Médio</t>
  </si>
  <si>
    <t xml:space="preserve">Mestrado </t>
  </si>
  <si>
    <t>Cláudio (MG), 4 de dezembro de 2017.</t>
  </si>
  <si>
    <t xml:space="preserve">  </t>
  </si>
  <si>
    <t xml:space="preserve">Presidente                                            Relator                                                                   Revisor                            </t>
  </si>
  <si>
    <t xml:space="preserve">CLÁUDIO TOLENTINO                         TIM MARITACA                                                          HERIBERTO TAVARES AMARAL </t>
  </si>
  <si>
    <t xml:space="preserve">Presidente                                            Relator                                                                                               Revisor           </t>
  </si>
  <si>
    <t xml:space="preserve"> ANEXO III DA REDAÇÃO FINAL AO PROJETO DE LEI COMPLEMENTAR Nº 12 de 31 DE OUTUBRO de 2017</t>
  </si>
  <si>
    <t xml:space="preserve"> ANEXO III DA REDAÇÃO FINAL AO DO PROJETO DE LEI COMPLEMENTAR Nº 12 de 31 DE OUTUBRO de 2017</t>
  </si>
  <si>
    <t xml:space="preserve">Presidente                                      Relator                                                                                        Revisor              </t>
  </si>
  <si>
    <t>ANEXO III DA REDAÇÃO FINAL AO DO PROJETO DE LEI COMPLEMENTAR Nº 12 de 31 DE OUTUBRO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</si>
</sst>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2" xfId="0" applyFont="1" applyBorder="1" applyAlignment="1"/>
    <xf numFmtId="0" fontId="8" fillId="0" borderId="1" xfId="0" applyFont="1" applyBorder="1" applyAlignment="1"/>
    <xf numFmtId="0" fontId="8" fillId="0" borderId="3" xfId="0" applyFont="1" applyBorder="1" applyAlignment="1">
      <alignment horizontal="center"/>
    </xf>
    <xf numFmtId="43" fontId="9" fillId="0" borderId="1" xfId="1" applyFont="1" applyBorder="1"/>
    <xf numFmtId="0" fontId="8" fillId="0" borderId="1" xfId="0" applyFont="1" applyBorder="1" applyAlignment="1">
      <alignment horizontal="center"/>
    </xf>
    <xf numFmtId="43" fontId="9" fillId="0" borderId="17" xfId="0" applyNumberFormat="1" applyFont="1" applyBorder="1"/>
    <xf numFmtId="43" fontId="9" fillId="0" borderId="1" xfId="0" applyNumberFormat="1" applyFont="1" applyBorder="1"/>
    <xf numFmtId="43" fontId="9" fillId="0" borderId="20" xfId="0" applyNumberFormat="1" applyFont="1" applyBorder="1"/>
    <xf numFmtId="43" fontId="9" fillId="0" borderId="21" xfId="0" applyNumberFormat="1" applyFont="1" applyBorder="1"/>
    <xf numFmtId="43" fontId="9" fillId="0" borderId="12" xfId="0" applyNumberFormat="1" applyFont="1" applyBorder="1"/>
    <xf numFmtId="43" fontId="9" fillId="0" borderId="22" xfId="0" applyNumberFormat="1" applyFont="1" applyBorder="1"/>
    <xf numFmtId="0" fontId="9" fillId="0" borderId="2" xfId="0" applyFont="1" applyBorder="1" applyAlignment="1"/>
    <xf numFmtId="0" fontId="9" fillId="0" borderId="1" xfId="0" applyFont="1" applyBorder="1" applyAlignment="1"/>
    <xf numFmtId="43" fontId="9" fillId="0" borderId="19" xfId="0" applyNumberFormat="1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2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maraclaudio.mg.gov.br/Documents%20and%20Settings/Marcio/Desktop/modelo%20planilha%20planos%20de%20carrei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(Agente Comunitário)"/>
      <sheetName val=" Anexo 2 ( Vig. Epidemiológica)"/>
      <sheetName val="Anexo 3(Atendente de PSF)"/>
      <sheetName val="Anexo 4(Auxiliar de Enfermagem)"/>
      <sheetName val="Anexo 5(Aux. de Laboratório)"/>
      <sheetName val="Anexo 6(Aux. Odontologia)"/>
      <sheetName val="Anexo 7 (Aux. Rural de  Saúde)"/>
      <sheetName val="Anexo 8(Fiscal Mun. de Saúde)"/>
      <sheetName val="Anexo 9 (Motorista  Ambulância)"/>
      <sheetName val="Anexo 10(Téc. Higiene Dental)"/>
      <sheetName val="Anexo 11 (Assistente Social)"/>
      <sheetName val="Anexo 12 (Bioquímico)"/>
      <sheetName val="Anexo 13 (Enfermeiro)"/>
      <sheetName val="Anexo 14 (Enfermeiro de PSF)"/>
      <sheetName val="Anexo 15 (Farmacêutico)"/>
      <sheetName val="Anexo 16 (Fisioterapeuta)"/>
      <sheetName val="Anexo 17 (Fonoaudiólogo)"/>
      <sheetName val="Anexo 18 (Médico)"/>
      <sheetName val="Anexo 19 (Médico de PSF)"/>
      <sheetName val="Anexo 20 (Médico do Trabalho)"/>
      <sheetName val="Anexo 21 (Nutricionista)"/>
      <sheetName val="Anexo 22 (Odontólogo)"/>
      <sheetName val="Anexo 23 (Odontólogo de PSF)"/>
      <sheetName val="Anexo 24 (Odontopediatra)"/>
      <sheetName val="Anexo 25 (Psicólogo)"/>
      <sheetName val="Anexo 26 (Veterinário)"/>
      <sheetName val="Anexo 27(Assessor informática)"/>
      <sheetName val="Anexo 28 (Secretária Executiva)"/>
      <sheetName val="Anexo 29 (Chefe de divisão)"/>
      <sheetName val="Plano de carreira"/>
      <sheetName val="RESUMO"/>
      <sheetName val="Relatório de Compatibilida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G13">
            <v>0.02</v>
          </cell>
        </row>
        <row r="15">
          <cell r="G15">
            <v>0.1</v>
          </cell>
        </row>
      </sheetData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workbookViewId="0">
      <selection sqref="A1:U1"/>
    </sheetView>
  </sheetViews>
  <sheetFormatPr defaultRowHeight="15" x14ac:dyDescent="0.25"/>
  <sheetData>
    <row r="1" spans="1:21" ht="19.5" thickBot="1" x14ac:dyDescent="0.35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25">
      <c r="A2" s="35" t="s">
        <v>1</v>
      </c>
      <c r="B2" s="36"/>
      <c r="C2" s="36"/>
      <c r="D2" s="36"/>
      <c r="E2" s="36"/>
      <c r="F2" s="37" t="s">
        <v>37</v>
      </c>
      <c r="G2" s="38"/>
      <c r="H2" s="38"/>
      <c r="I2" s="38"/>
      <c r="J2" s="39"/>
      <c r="K2" s="40" t="s">
        <v>2</v>
      </c>
      <c r="L2" s="41"/>
      <c r="M2" s="41"/>
      <c r="N2" s="41"/>
      <c r="O2" s="41"/>
      <c r="P2" s="41"/>
      <c r="Q2" s="41"/>
      <c r="R2" s="41"/>
      <c r="S2" s="42"/>
      <c r="T2" s="43" t="s">
        <v>3</v>
      </c>
      <c r="U2" s="44"/>
    </row>
    <row r="3" spans="1:21" x14ac:dyDescent="0.25">
      <c r="A3" s="35" t="s">
        <v>4</v>
      </c>
      <c r="B3" s="36"/>
      <c r="C3" s="36"/>
      <c r="D3" s="36"/>
      <c r="E3" s="36"/>
      <c r="F3" s="37" t="s">
        <v>38</v>
      </c>
      <c r="G3" s="37"/>
      <c r="H3" s="37"/>
      <c r="I3" s="37"/>
      <c r="J3" s="47"/>
      <c r="K3" s="48" t="s">
        <v>39</v>
      </c>
      <c r="L3" s="49"/>
      <c r="M3" s="49"/>
      <c r="N3" s="49"/>
      <c r="O3" s="49"/>
      <c r="P3" s="49"/>
      <c r="Q3" s="49"/>
      <c r="R3" s="49"/>
      <c r="S3" s="50"/>
      <c r="T3" s="45"/>
      <c r="U3" s="46"/>
    </row>
    <row r="4" spans="1:21" ht="15.75" thickBot="1" x14ac:dyDescent="0.3">
      <c r="A4" s="51" t="s">
        <v>5</v>
      </c>
      <c r="B4" s="52"/>
      <c r="C4" s="52"/>
      <c r="D4" s="52"/>
      <c r="E4" s="52"/>
      <c r="F4" s="53">
        <v>5</v>
      </c>
      <c r="G4" s="53"/>
      <c r="H4" s="53"/>
      <c r="I4" s="53"/>
      <c r="J4" s="54"/>
      <c r="K4" s="48"/>
      <c r="L4" s="49"/>
      <c r="M4" s="49"/>
      <c r="N4" s="49"/>
      <c r="O4" s="49"/>
      <c r="P4" s="49"/>
      <c r="Q4" s="49"/>
      <c r="R4" s="49"/>
      <c r="S4" s="50"/>
      <c r="T4" s="55" t="s">
        <v>36</v>
      </c>
      <c r="U4" s="55"/>
    </row>
    <row r="5" spans="1:21" x14ac:dyDescent="0.25">
      <c r="A5" s="56" t="s">
        <v>7</v>
      </c>
      <c r="B5" s="57"/>
      <c r="C5" s="58"/>
      <c r="D5" s="40" t="s">
        <v>8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60"/>
    </row>
    <row r="6" spans="1:21" x14ac:dyDescent="0.25">
      <c r="A6" s="61"/>
      <c r="B6" s="62"/>
      <c r="C6" s="63"/>
      <c r="D6" s="1">
        <v>0</v>
      </c>
      <c r="E6" s="1">
        <v>2</v>
      </c>
      <c r="F6" s="1">
        <v>4</v>
      </c>
      <c r="G6" s="1">
        <v>6</v>
      </c>
      <c r="H6" s="1">
        <v>8</v>
      </c>
      <c r="I6" s="1">
        <v>10</v>
      </c>
      <c r="J6" s="1">
        <v>12</v>
      </c>
      <c r="K6" s="1">
        <v>14</v>
      </c>
      <c r="L6" s="1">
        <v>16</v>
      </c>
      <c r="M6" s="1">
        <v>18</v>
      </c>
      <c r="N6" s="1">
        <v>20</v>
      </c>
      <c r="O6" s="1">
        <v>22</v>
      </c>
      <c r="P6" s="1">
        <v>24</v>
      </c>
      <c r="Q6" s="1">
        <v>26</v>
      </c>
      <c r="R6" s="1">
        <v>28</v>
      </c>
      <c r="S6" s="1">
        <v>30</v>
      </c>
      <c r="T6" s="1">
        <v>32</v>
      </c>
      <c r="U6" s="2">
        <v>34</v>
      </c>
    </row>
    <row r="7" spans="1:21" x14ac:dyDescent="0.25">
      <c r="A7" s="64" t="s">
        <v>9</v>
      </c>
      <c r="B7" s="65"/>
      <c r="C7" s="66"/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1" t="s">
        <v>17</v>
      </c>
      <c r="L7" s="1" t="s">
        <v>18</v>
      </c>
      <c r="M7" s="1" t="s">
        <v>19</v>
      </c>
      <c r="N7" s="1" t="s">
        <v>20</v>
      </c>
      <c r="O7" s="1" t="s">
        <v>21</v>
      </c>
      <c r="P7" s="1" t="s">
        <v>22</v>
      </c>
      <c r="Q7" s="1" t="s">
        <v>23</v>
      </c>
      <c r="R7" s="1" t="s">
        <v>24</v>
      </c>
      <c r="S7" s="1" t="s">
        <v>25</v>
      </c>
      <c r="T7" s="1" t="s">
        <v>26</v>
      </c>
      <c r="U7" s="1" t="s">
        <v>27</v>
      </c>
    </row>
    <row r="8" spans="1:21" x14ac:dyDescent="0.25">
      <c r="A8" s="3" t="s">
        <v>46</v>
      </c>
      <c r="B8" s="4"/>
      <c r="C8" s="5" t="s">
        <v>18</v>
      </c>
      <c r="D8" s="6">
        <v>3022.08</v>
      </c>
      <c r="E8" s="6">
        <f>D8+(D8*'[1]Plano de carreira'!$G$13)</f>
        <v>3082.5216</v>
      </c>
      <c r="F8" s="6">
        <f>E8+(E8*'[1]Plano de carreira'!$G$13)</f>
        <v>3144.1720319999999</v>
      </c>
      <c r="G8" s="6">
        <f>F8+(F8*'[1]Plano de carreira'!$G$13)</f>
        <v>3207.0554726400001</v>
      </c>
      <c r="H8" s="6">
        <f>G8+(G8*'[1]Plano de carreira'!$G$13)</f>
        <v>3271.1965820927999</v>
      </c>
      <c r="I8" s="6">
        <f>H8+(H8*'[1]Plano de carreira'!$G$13)</f>
        <v>3336.620513734656</v>
      </c>
      <c r="J8" s="6">
        <f>I8+(I8*'[1]Plano de carreira'!$G$13)</f>
        <v>3403.352924009349</v>
      </c>
      <c r="K8" s="6">
        <f>J8+(J8*'[1]Plano de carreira'!$G$13)</f>
        <v>3471.4199824895359</v>
      </c>
      <c r="L8" s="6">
        <f>K8+(K8*'[1]Plano de carreira'!$G$13)</f>
        <v>3540.8483821393265</v>
      </c>
      <c r="M8" s="6">
        <f>L8+(L8*'[1]Plano de carreira'!$G$13)</f>
        <v>3611.665349782113</v>
      </c>
      <c r="N8" s="6">
        <f>M8+(M8*'[1]Plano de carreira'!$G$13)</f>
        <v>3683.8986567777551</v>
      </c>
      <c r="O8" s="6">
        <f>N8+(N8*'[1]Plano de carreira'!$G$13)</f>
        <v>3757.5766299133102</v>
      </c>
      <c r="P8" s="6">
        <f>O8+(O8*'[1]Plano de carreira'!$G$13)</f>
        <v>3832.7281625115766</v>
      </c>
      <c r="Q8" s="6">
        <f>P8+(P8*'[1]Plano de carreira'!$G$13)</f>
        <v>3909.3827257618082</v>
      </c>
      <c r="R8" s="6">
        <f>Q8+(Q8*'[1]Plano de carreira'!$G$13)</f>
        <v>3987.5703802770445</v>
      </c>
      <c r="S8" s="6">
        <f>R8+(R8*'[1]Plano de carreira'!$G$13)</f>
        <v>4067.3217878825853</v>
      </c>
      <c r="T8" s="6">
        <f>S8+(S8*'[1]Plano de carreira'!$G$13)</f>
        <v>4148.6682236402366</v>
      </c>
      <c r="U8" s="6">
        <f>T8+(T8*'[1]Plano de carreira'!$G$13)</f>
        <v>4231.6415881130415</v>
      </c>
    </row>
    <row r="9" spans="1:21" x14ac:dyDescent="0.25">
      <c r="A9" s="3" t="s">
        <v>47</v>
      </c>
      <c r="B9" s="4"/>
      <c r="C9" s="7" t="s">
        <v>28</v>
      </c>
      <c r="D9" s="8">
        <f>D8+(D8*'[1]Plano de carreira'!$G$15)</f>
        <v>3324.288</v>
      </c>
      <c r="E9" s="9">
        <f>E8+(E8*'[1]Plano de carreira'!$G$15)</f>
        <v>3390.77376</v>
      </c>
      <c r="F9" s="9">
        <f>F8+(F8*'[1]Plano de carreira'!$G$15)</f>
        <v>3458.5892352000001</v>
      </c>
      <c r="G9" s="9">
        <f>G8+(G8*'[1]Plano de carreira'!$G$15)</f>
        <v>3527.761019904</v>
      </c>
      <c r="H9" s="9">
        <f>H8+(H8*'[1]Plano de carreira'!$G$15)</f>
        <v>3598.3162403020797</v>
      </c>
      <c r="I9" s="9">
        <f>I8+(I8*'[1]Plano de carreira'!$G$15)</f>
        <v>3670.2825651081216</v>
      </c>
      <c r="J9" s="9">
        <f>J8+(J8*'[1]Plano de carreira'!$G$15)</f>
        <v>3743.688216410284</v>
      </c>
      <c r="K9" s="9">
        <f>K8+(K8*'[1]Plano de carreira'!$G$15)</f>
        <v>3818.5619807384896</v>
      </c>
      <c r="L9" s="9">
        <f>L8+(L8*'[1]Plano de carreira'!$G$15)</f>
        <v>3894.9332203532595</v>
      </c>
      <c r="M9" s="9">
        <f>M8+(M8*'[1]Plano de carreira'!$G$15)</f>
        <v>3972.8318847603241</v>
      </c>
      <c r="N9" s="9">
        <f>N8+(N8*'[1]Plano de carreira'!$G$15)</f>
        <v>4052.2885224555307</v>
      </c>
      <c r="O9" s="9">
        <f>O8+(O8*'[1]Plano de carreira'!$G$15)</f>
        <v>4133.3342929046412</v>
      </c>
      <c r="P9" s="9">
        <f>P8+(P8*'[1]Plano de carreira'!$G$15)</f>
        <v>4216.0009787627341</v>
      </c>
      <c r="Q9" s="9">
        <f>Q8+(Q8*'[1]Plano de carreira'!$G$15)</f>
        <v>4300.3209983379893</v>
      </c>
      <c r="R9" s="9">
        <f>R8+(R8*'[1]Plano de carreira'!$G$15)</f>
        <v>4386.3274183047488</v>
      </c>
      <c r="S9" s="9">
        <f>S8+(S8*'[1]Plano de carreira'!$G$15)</f>
        <v>4474.0539666708437</v>
      </c>
      <c r="T9" s="9">
        <f>T8+(T8*'[1]Plano de carreira'!$G$15)</f>
        <v>4563.53504600426</v>
      </c>
      <c r="U9" s="10">
        <f>U8+(U8*'[1]Plano de carreira'!$G$15)</f>
        <v>4654.8057469243458</v>
      </c>
    </row>
    <row r="10" spans="1:21" x14ac:dyDescent="0.25">
      <c r="A10" s="3" t="s">
        <v>51</v>
      </c>
      <c r="B10" s="4"/>
      <c r="C10" s="7" t="s">
        <v>29</v>
      </c>
      <c r="D10" s="8">
        <f>D9+(D9*'[1]Plano de carreira'!$G$15)</f>
        <v>3656.7168000000001</v>
      </c>
      <c r="E10" s="9">
        <f>E9+(E9*'[1]Plano de carreira'!$G$15)</f>
        <v>3729.8511360000002</v>
      </c>
      <c r="F10" s="9">
        <f>F9+(F9*'[1]Plano de carreira'!$G$15)</f>
        <v>3804.4481587200003</v>
      </c>
      <c r="G10" s="9">
        <f>G9+(G9*'[1]Plano de carreira'!$G$15)</f>
        <v>3880.5371218944001</v>
      </c>
      <c r="H10" s="9">
        <f>H9+(H9*'[1]Plano de carreira'!$G$15)</f>
        <v>3958.1478643322876</v>
      </c>
      <c r="I10" s="9">
        <f>I9+(I9*'[1]Plano de carreira'!$G$15)</f>
        <v>4037.3108216189339</v>
      </c>
      <c r="J10" s="9">
        <f>J9+(J9*'[1]Plano de carreira'!$G$15)</f>
        <v>4118.0570380513127</v>
      </c>
      <c r="K10" s="9">
        <f>K9+(K9*'[1]Plano de carreira'!$G$15)</f>
        <v>4200.4181788123387</v>
      </c>
      <c r="L10" s="9">
        <f>L9+(L9*'[1]Plano de carreira'!$G$15)</f>
        <v>4284.4265423885854</v>
      </c>
      <c r="M10" s="9">
        <f>M9+(M9*'[1]Plano de carreira'!$G$15)</f>
        <v>4370.1150732363567</v>
      </c>
      <c r="N10" s="9">
        <f>N9+(N9*'[1]Plano de carreira'!$G$15)</f>
        <v>4457.517374701084</v>
      </c>
      <c r="O10" s="9">
        <f>O9+(O9*'[1]Plano de carreira'!$G$15)</f>
        <v>4546.6677221951049</v>
      </c>
      <c r="P10" s="9">
        <f>P9+(P9*'[1]Plano de carreira'!$G$15)</f>
        <v>4637.6010766390073</v>
      </c>
      <c r="Q10" s="9">
        <f>Q9+(Q9*'[1]Plano de carreira'!$G$15)</f>
        <v>4730.3530981717886</v>
      </c>
      <c r="R10" s="9">
        <f>R9+(R9*'[1]Plano de carreira'!$G$15)</f>
        <v>4824.9601601352233</v>
      </c>
      <c r="S10" s="9">
        <f>S9+(S9*'[1]Plano de carreira'!$G$15)</f>
        <v>4921.4593633379282</v>
      </c>
      <c r="T10" s="9">
        <f>T9+(T9*'[1]Plano de carreira'!$G$15)</f>
        <v>5019.8885506046863</v>
      </c>
      <c r="U10" s="10">
        <f>U9+(U9*'[1]Plano de carreira'!$G$15)</f>
        <v>5120.2863216167807</v>
      </c>
    </row>
    <row r="11" spans="1:21" x14ac:dyDescent="0.25">
      <c r="A11" s="3" t="s">
        <v>48</v>
      </c>
      <c r="B11" s="4"/>
      <c r="C11" s="7" t="s">
        <v>30</v>
      </c>
      <c r="D11" s="8">
        <f>D10+(D10*'[1]Plano de carreira'!$G$15)</f>
        <v>4022.3884800000001</v>
      </c>
      <c r="E11" s="9">
        <f>E10+(E10*'[1]Plano de carreira'!$G$15)</f>
        <v>4102.8362496</v>
      </c>
      <c r="F11" s="9">
        <f>F10+(F10*'[1]Plano de carreira'!$G$15)</f>
        <v>4184.8929745920004</v>
      </c>
      <c r="G11" s="9">
        <f>G10+(G10*'[1]Plano de carreira'!$G$15)</f>
        <v>4268.5908340838405</v>
      </c>
      <c r="H11" s="9">
        <f>H10+(H10*'[1]Plano de carreira'!$G$15)</f>
        <v>4353.9626507655166</v>
      </c>
      <c r="I11" s="9">
        <f>I10+(I10*'[1]Plano de carreira'!$G$15)</f>
        <v>4441.0419037808269</v>
      </c>
      <c r="J11" s="9">
        <f>J10+(J10*'[1]Plano de carreira'!$G$15)</f>
        <v>4529.8627418564438</v>
      </c>
      <c r="K11" s="9">
        <f>K10+(K10*'[1]Plano de carreira'!$G$15)</f>
        <v>4620.459996693573</v>
      </c>
      <c r="L11" s="9">
        <f>L10+(L10*'[1]Plano de carreira'!$G$15)</f>
        <v>4712.8691966274437</v>
      </c>
      <c r="M11" s="9">
        <f>M10+(M10*'[1]Plano de carreira'!$G$15)</f>
        <v>4807.1265805599924</v>
      </c>
      <c r="N11" s="9">
        <f>N10+(N10*'[1]Plano de carreira'!$G$15)</f>
        <v>4903.2691121711923</v>
      </c>
      <c r="O11" s="9">
        <f>O10+(O10*'[1]Plano de carreira'!$G$15)</f>
        <v>5001.3344944146156</v>
      </c>
      <c r="P11" s="9">
        <f>P10+(P10*'[1]Plano de carreira'!$G$15)</f>
        <v>5101.3611843029084</v>
      </c>
      <c r="Q11" s="9">
        <f>Q10+(Q10*'[1]Plano de carreira'!$G$15)</f>
        <v>5203.3884079889676</v>
      </c>
      <c r="R11" s="9">
        <f>R10+(R10*'[1]Plano de carreira'!$G$15)</f>
        <v>5307.4561761487457</v>
      </c>
      <c r="S11" s="9">
        <f>S10+(S10*'[1]Plano de carreira'!$G$15)</f>
        <v>5413.6052996717208</v>
      </c>
      <c r="T11" s="9">
        <f>T10+(T10*'[1]Plano de carreira'!$G$15)</f>
        <v>5521.8774056651546</v>
      </c>
      <c r="U11" s="10">
        <f>U10+(U10*'[1]Plano de carreira'!$G$15)</f>
        <v>5632.3149537784584</v>
      </c>
    </row>
    <row r="12" spans="1:21" x14ac:dyDescent="0.25">
      <c r="A12" s="3" t="s">
        <v>49</v>
      </c>
      <c r="B12" s="4"/>
      <c r="C12" s="7" t="s">
        <v>31</v>
      </c>
      <c r="D12" s="11">
        <f>D11+(D11*'[1]Plano de carreira'!$G$15)</f>
        <v>4424.6273280000005</v>
      </c>
      <c r="E12" s="12">
        <f>E11+(E11*'[1]Plano de carreira'!$G$15)</f>
        <v>4513.1198745599995</v>
      </c>
      <c r="F12" s="12">
        <f>F11+(F11*'[1]Plano de carreira'!$G$15)</f>
        <v>4603.3822720512007</v>
      </c>
      <c r="G12" s="12">
        <f>G11+(G11*'[1]Plano de carreira'!$G$15)</f>
        <v>4695.4499174922248</v>
      </c>
      <c r="H12" s="12">
        <f>H11+(H11*'[1]Plano de carreira'!$G$15)</f>
        <v>4789.3589158420682</v>
      </c>
      <c r="I12" s="12">
        <f>I11+(I11*'[1]Plano de carreira'!$G$15)</f>
        <v>4885.1460941589094</v>
      </c>
      <c r="J12" s="12">
        <f>J11+(J11*'[1]Plano de carreira'!$G$15)</f>
        <v>4982.8490160420879</v>
      </c>
      <c r="K12" s="12">
        <f>K11+(K11*'[1]Plano de carreira'!$G$15)</f>
        <v>5082.5059963629301</v>
      </c>
      <c r="L12" s="12">
        <f>L11+(L11*'[1]Plano de carreira'!$G$15)</f>
        <v>5184.156116290188</v>
      </c>
      <c r="M12" s="12">
        <f>M11+(M11*'[1]Plano de carreira'!$G$15)</f>
        <v>5287.8392386159912</v>
      </c>
      <c r="N12" s="12">
        <f>N11+(N11*'[1]Plano de carreira'!$G$15)</f>
        <v>5393.5960233883116</v>
      </c>
      <c r="O12" s="12">
        <f>O11+(O11*'[1]Plano de carreira'!$G$15)</f>
        <v>5501.467943856077</v>
      </c>
      <c r="P12" s="12">
        <f>P11+(P11*'[1]Plano de carreira'!$G$15)</f>
        <v>5611.4973027331989</v>
      </c>
      <c r="Q12" s="13">
        <f>Q11+(Q11*'[1]Plano de carreira'!$G$15)</f>
        <v>5723.7272487878645</v>
      </c>
      <c r="R12" s="12">
        <f>R11+(R11*'[1]Plano de carreira'!$G$15)</f>
        <v>5838.2017937636201</v>
      </c>
      <c r="S12" s="12">
        <f>S11+(S11*'[1]Plano de carreira'!$G$15)</f>
        <v>5954.9658296388925</v>
      </c>
      <c r="T12" s="12">
        <f>T11+(T11*'[1]Plano de carreira'!$G$15)</f>
        <v>6074.06514623167</v>
      </c>
      <c r="U12" s="10">
        <f>U11+(U11*'[1]Plano de carreira'!$G$15)</f>
        <v>6195.5464491563043</v>
      </c>
    </row>
    <row r="13" spans="1:21" x14ac:dyDescent="0.25">
      <c r="A13" s="32" t="s">
        <v>33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/>
    </row>
    <row r="14" spans="1:21" ht="15.75" thickBot="1" x14ac:dyDescent="0.3">
      <c r="A14" s="24" t="s">
        <v>34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</row>
    <row r="15" spans="1:21" ht="15.75" thickBot="1" x14ac:dyDescent="0.3">
      <c r="A15" s="27" t="s">
        <v>35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</row>
    <row r="16" spans="1:2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15.75" thickBot="1" x14ac:dyDescent="0.3">
      <c r="A17" s="30" t="s">
        <v>55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</row>
    <row r="19" spans="1:21" x14ac:dyDescent="0.2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x14ac:dyDescent="0.25">
      <c r="A21" s="23" t="s">
        <v>58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L23" t="s">
        <v>56</v>
      </c>
    </row>
  </sheetData>
  <mergeCells count="21">
    <mergeCell ref="A1:U1"/>
    <mergeCell ref="A13:U13"/>
    <mergeCell ref="A2:E2"/>
    <mergeCell ref="F2:J2"/>
    <mergeCell ref="K2:S2"/>
    <mergeCell ref="T2:U3"/>
    <mergeCell ref="A3:E3"/>
    <mergeCell ref="F3:J3"/>
    <mergeCell ref="K3:S4"/>
    <mergeCell ref="A4:E4"/>
    <mergeCell ref="F4:J4"/>
    <mergeCell ref="T4:U4"/>
    <mergeCell ref="A5:C5"/>
    <mergeCell ref="D5:U5"/>
    <mergeCell ref="A6:C6"/>
    <mergeCell ref="A7:C7"/>
    <mergeCell ref="A22:U22"/>
    <mergeCell ref="A14:U14"/>
    <mergeCell ref="A15:U15"/>
    <mergeCell ref="A17:U17"/>
    <mergeCell ref="A21:U21"/>
  </mergeCells>
  <pageMargins left="0.51181102362204722" right="0.51181102362204722" top="0.78740157480314965" bottom="0.78740157480314965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workbookViewId="0">
      <selection sqref="A1:U1"/>
    </sheetView>
  </sheetViews>
  <sheetFormatPr defaultRowHeight="15" x14ac:dyDescent="0.25"/>
  <sheetData>
    <row r="1" spans="1:21" ht="19.5" thickBot="1" x14ac:dyDescent="0.35">
      <c r="A1" s="31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25">
      <c r="A2" s="35" t="s">
        <v>1</v>
      </c>
      <c r="B2" s="36"/>
      <c r="C2" s="36"/>
      <c r="D2" s="36"/>
      <c r="E2" s="36"/>
      <c r="F2" s="37" t="s">
        <v>40</v>
      </c>
      <c r="G2" s="38"/>
      <c r="H2" s="38"/>
      <c r="I2" s="38"/>
      <c r="J2" s="39"/>
      <c r="K2" s="40" t="s">
        <v>2</v>
      </c>
      <c r="L2" s="41"/>
      <c r="M2" s="41"/>
      <c r="N2" s="41"/>
      <c r="O2" s="41"/>
      <c r="P2" s="41"/>
      <c r="Q2" s="41"/>
      <c r="R2" s="41"/>
      <c r="S2" s="42"/>
      <c r="T2" s="43" t="s">
        <v>3</v>
      </c>
      <c r="U2" s="44"/>
    </row>
    <row r="3" spans="1:21" x14ac:dyDescent="0.25">
      <c r="A3" s="35" t="s">
        <v>4</v>
      </c>
      <c r="B3" s="36"/>
      <c r="C3" s="36"/>
      <c r="D3" s="36"/>
      <c r="E3" s="36"/>
      <c r="F3" s="37" t="s">
        <v>38</v>
      </c>
      <c r="G3" s="37"/>
      <c r="H3" s="37"/>
      <c r="I3" s="37"/>
      <c r="J3" s="47"/>
      <c r="K3" s="48" t="s">
        <v>41</v>
      </c>
      <c r="L3" s="49"/>
      <c r="M3" s="49"/>
      <c r="N3" s="49"/>
      <c r="O3" s="49"/>
      <c r="P3" s="49"/>
      <c r="Q3" s="49"/>
      <c r="R3" s="49"/>
      <c r="S3" s="50"/>
      <c r="T3" s="45"/>
      <c r="U3" s="46"/>
    </row>
    <row r="4" spans="1:21" ht="15.75" thickBot="1" x14ac:dyDescent="0.3">
      <c r="A4" s="51" t="s">
        <v>5</v>
      </c>
      <c r="B4" s="52"/>
      <c r="C4" s="52"/>
      <c r="D4" s="52"/>
      <c r="E4" s="52"/>
      <c r="F4" s="53">
        <v>2</v>
      </c>
      <c r="G4" s="53"/>
      <c r="H4" s="53"/>
      <c r="I4" s="53"/>
      <c r="J4" s="54"/>
      <c r="K4" s="48"/>
      <c r="L4" s="49"/>
      <c r="M4" s="49"/>
      <c r="N4" s="49"/>
      <c r="O4" s="49"/>
      <c r="P4" s="49"/>
      <c r="Q4" s="49"/>
      <c r="R4" s="49"/>
      <c r="S4" s="50"/>
      <c r="T4" s="55" t="s">
        <v>6</v>
      </c>
      <c r="U4" s="55"/>
    </row>
    <row r="5" spans="1:21" x14ac:dyDescent="0.25">
      <c r="A5" s="56" t="s">
        <v>7</v>
      </c>
      <c r="B5" s="57"/>
      <c r="C5" s="58"/>
      <c r="D5" s="40" t="s">
        <v>8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60"/>
    </row>
    <row r="6" spans="1:21" x14ac:dyDescent="0.25">
      <c r="A6" s="61"/>
      <c r="B6" s="62"/>
      <c r="C6" s="63"/>
      <c r="D6" s="1">
        <v>0</v>
      </c>
      <c r="E6" s="1">
        <v>2</v>
      </c>
      <c r="F6" s="1">
        <v>4</v>
      </c>
      <c r="G6" s="1">
        <v>6</v>
      </c>
      <c r="H6" s="1">
        <v>8</v>
      </c>
      <c r="I6" s="1">
        <v>10</v>
      </c>
      <c r="J6" s="1">
        <v>12</v>
      </c>
      <c r="K6" s="1">
        <v>14</v>
      </c>
      <c r="L6" s="1">
        <v>16</v>
      </c>
      <c r="M6" s="1">
        <v>18</v>
      </c>
      <c r="N6" s="1">
        <v>20</v>
      </c>
      <c r="O6" s="1">
        <v>22</v>
      </c>
      <c r="P6" s="1">
        <v>24</v>
      </c>
      <c r="Q6" s="1">
        <v>26</v>
      </c>
      <c r="R6" s="1">
        <v>28</v>
      </c>
      <c r="S6" s="1">
        <v>30</v>
      </c>
      <c r="T6" s="1">
        <v>32</v>
      </c>
      <c r="U6" s="2">
        <v>34</v>
      </c>
    </row>
    <row r="7" spans="1:21" x14ac:dyDescent="0.25">
      <c r="A7" s="64" t="s">
        <v>9</v>
      </c>
      <c r="B7" s="65"/>
      <c r="C7" s="66"/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1" t="s">
        <v>17</v>
      </c>
      <c r="L7" s="1" t="s">
        <v>18</v>
      </c>
      <c r="M7" s="1" t="s">
        <v>19</v>
      </c>
      <c r="N7" s="1" t="s">
        <v>20</v>
      </c>
      <c r="O7" s="1" t="s">
        <v>21</v>
      </c>
      <c r="P7" s="1" t="s">
        <v>22</v>
      </c>
      <c r="Q7" s="1" t="s">
        <v>23</v>
      </c>
      <c r="R7" s="1" t="s">
        <v>24</v>
      </c>
      <c r="S7" s="1" t="s">
        <v>25</v>
      </c>
      <c r="T7" s="1" t="s">
        <v>26</v>
      </c>
      <c r="U7" s="1" t="s">
        <v>27</v>
      </c>
    </row>
    <row r="8" spans="1:21" x14ac:dyDescent="0.25">
      <c r="A8" s="3" t="s">
        <v>46</v>
      </c>
      <c r="B8" s="4"/>
      <c r="C8" s="5" t="s">
        <v>18</v>
      </c>
      <c r="D8" s="6">
        <v>3022.08</v>
      </c>
      <c r="E8" s="6">
        <f>D8+(D8*'[1]Plano de carreira'!$G$13)</f>
        <v>3082.5216</v>
      </c>
      <c r="F8" s="6">
        <f>E8+(E8*'[1]Plano de carreira'!$G$13)</f>
        <v>3144.1720319999999</v>
      </c>
      <c r="G8" s="6">
        <f>F8+(F8*'[1]Plano de carreira'!$G$13)</f>
        <v>3207.0554726400001</v>
      </c>
      <c r="H8" s="6">
        <f>G8+(G8*'[1]Plano de carreira'!$G$13)</f>
        <v>3271.1965820927999</v>
      </c>
      <c r="I8" s="6">
        <f>H8+(H8*'[1]Plano de carreira'!$G$13)</f>
        <v>3336.620513734656</v>
      </c>
      <c r="J8" s="6">
        <f>I8+(I8*'[1]Plano de carreira'!$G$13)</f>
        <v>3403.352924009349</v>
      </c>
      <c r="K8" s="6">
        <f>J8+(J8*'[1]Plano de carreira'!$G$13)</f>
        <v>3471.4199824895359</v>
      </c>
      <c r="L8" s="6">
        <f>K8+(K8*'[1]Plano de carreira'!$G$13)</f>
        <v>3540.8483821393265</v>
      </c>
      <c r="M8" s="6">
        <f>L8+(L8*'[1]Plano de carreira'!$G$13)</f>
        <v>3611.665349782113</v>
      </c>
      <c r="N8" s="6">
        <f>M8+(M8*'[1]Plano de carreira'!$G$13)</f>
        <v>3683.8986567777551</v>
      </c>
      <c r="O8" s="6">
        <f>N8+(N8*'[1]Plano de carreira'!$G$13)</f>
        <v>3757.5766299133102</v>
      </c>
      <c r="P8" s="6">
        <f>O8+(O8*'[1]Plano de carreira'!$G$13)</f>
        <v>3832.7281625115766</v>
      </c>
      <c r="Q8" s="6">
        <f>P8+(P8*'[1]Plano de carreira'!$G$13)</f>
        <v>3909.3827257618082</v>
      </c>
      <c r="R8" s="6">
        <f>Q8+(Q8*'[1]Plano de carreira'!$G$13)</f>
        <v>3987.5703802770445</v>
      </c>
      <c r="S8" s="6">
        <f>R8+(R8*'[1]Plano de carreira'!$G$13)</f>
        <v>4067.3217878825853</v>
      </c>
      <c r="T8" s="6">
        <f>S8+(S8*'[1]Plano de carreira'!$G$13)</f>
        <v>4148.6682236402366</v>
      </c>
      <c r="U8" s="6">
        <f>T8+(T8*'[1]Plano de carreira'!$G$13)</f>
        <v>4231.6415881130415</v>
      </c>
    </row>
    <row r="9" spans="1:21" x14ac:dyDescent="0.25">
      <c r="A9" s="3" t="s">
        <v>47</v>
      </c>
      <c r="B9" s="4"/>
      <c r="C9" s="7" t="s">
        <v>28</v>
      </c>
      <c r="D9" s="8">
        <f>D8+(D8*'[1]Plano de carreira'!$G$15)</f>
        <v>3324.288</v>
      </c>
      <c r="E9" s="9">
        <f>E8+(E8*'[1]Plano de carreira'!$G$15)</f>
        <v>3390.77376</v>
      </c>
      <c r="F9" s="9">
        <f>F8+(F8*'[1]Plano de carreira'!$G$15)</f>
        <v>3458.5892352000001</v>
      </c>
      <c r="G9" s="9">
        <f>G8+(G8*'[1]Plano de carreira'!$G$15)</f>
        <v>3527.761019904</v>
      </c>
      <c r="H9" s="9">
        <f>H8+(H8*'[1]Plano de carreira'!$G$15)</f>
        <v>3598.3162403020797</v>
      </c>
      <c r="I9" s="9">
        <f>I8+(I8*'[1]Plano de carreira'!$G$15)</f>
        <v>3670.2825651081216</v>
      </c>
      <c r="J9" s="9">
        <f>J8+(J8*'[1]Plano de carreira'!$G$15)</f>
        <v>3743.688216410284</v>
      </c>
      <c r="K9" s="9">
        <f>K8+(K8*'[1]Plano de carreira'!$G$15)</f>
        <v>3818.5619807384896</v>
      </c>
      <c r="L9" s="9">
        <f>L8+(L8*'[1]Plano de carreira'!$G$15)</f>
        <v>3894.9332203532595</v>
      </c>
      <c r="M9" s="9">
        <f>M8+(M8*'[1]Plano de carreira'!$G$15)</f>
        <v>3972.8318847603241</v>
      </c>
      <c r="N9" s="9">
        <f>N8+(N8*'[1]Plano de carreira'!$G$15)</f>
        <v>4052.2885224555307</v>
      </c>
      <c r="O9" s="9">
        <f>O8+(O8*'[1]Plano de carreira'!$G$15)</f>
        <v>4133.3342929046412</v>
      </c>
      <c r="P9" s="9">
        <f>P8+(P8*'[1]Plano de carreira'!$G$15)</f>
        <v>4216.0009787627341</v>
      </c>
      <c r="Q9" s="9">
        <f>Q8+(Q8*'[1]Plano de carreira'!$G$15)</f>
        <v>4300.3209983379893</v>
      </c>
      <c r="R9" s="9">
        <f>R8+(R8*'[1]Plano de carreira'!$G$15)</f>
        <v>4386.3274183047488</v>
      </c>
      <c r="S9" s="9">
        <f>S8+(S8*'[1]Plano de carreira'!$G$15)</f>
        <v>4474.0539666708437</v>
      </c>
      <c r="T9" s="9">
        <f>T8+(T8*'[1]Plano de carreira'!$G$15)</f>
        <v>4563.53504600426</v>
      </c>
      <c r="U9" s="10">
        <f>U8+(U8*'[1]Plano de carreira'!$G$15)</f>
        <v>4654.8057469243458</v>
      </c>
    </row>
    <row r="10" spans="1:21" x14ac:dyDescent="0.25">
      <c r="A10" s="3" t="s">
        <v>50</v>
      </c>
      <c r="B10" s="4"/>
      <c r="C10" s="7" t="s">
        <v>29</v>
      </c>
      <c r="D10" s="8">
        <f>D9+(D9*'[1]Plano de carreira'!$G$15)</f>
        <v>3656.7168000000001</v>
      </c>
      <c r="E10" s="9">
        <f>E9+(E9*'[1]Plano de carreira'!$G$15)</f>
        <v>3729.8511360000002</v>
      </c>
      <c r="F10" s="9">
        <f>F9+(F9*'[1]Plano de carreira'!$G$15)</f>
        <v>3804.4481587200003</v>
      </c>
      <c r="G10" s="9">
        <f>G9+(G9*'[1]Plano de carreira'!$G$15)</f>
        <v>3880.5371218944001</v>
      </c>
      <c r="H10" s="9">
        <f>H9+(H9*'[1]Plano de carreira'!$G$15)</f>
        <v>3958.1478643322876</v>
      </c>
      <c r="I10" s="9">
        <f>I9+(I9*'[1]Plano de carreira'!$G$15)</f>
        <v>4037.3108216189339</v>
      </c>
      <c r="J10" s="9">
        <f>J9+(J9*'[1]Plano de carreira'!$G$15)</f>
        <v>4118.0570380513127</v>
      </c>
      <c r="K10" s="9">
        <f>K9+(K9*'[1]Plano de carreira'!$G$15)</f>
        <v>4200.4181788123387</v>
      </c>
      <c r="L10" s="9">
        <f>L9+(L9*'[1]Plano de carreira'!$G$15)</f>
        <v>4284.4265423885854</v>
      </c>
      <c r="M10" s="9">
        <f>M9+(M9*'[1]Plano de carreira'!$G$15)</f>
        <v>4370.1150732363567</v>
      </c>
      <c r="N10" s="9">
        <f>N9+(N9*'[1]Plano de carreira'!$G$15)</f>
        <v>4457.517374701084</v>
      </c>
      <c r="O10" s="9">
        <f>O9+(O9*'[1]Plano de carreira'!$G$15)</f>
        <v>4546.6677221951049</v>
      </c>
      <c r="P10" s="9">
        <f>P9+(P9*'[1]Plano de carreira'!$G$15)</f>
        <v>4637.6010766390073</v>
      </c>
      <c r="Q10" s="9">
        <f>Q9+(Q9*'[1]Plano de carreira'!$G$15)</f>
        <v>4730.3530981717886</v>
      </c>
      <c r="R10" s="9">
        <f>R9+(R9*'[1]Plano de carreira'!$G$15)</f>
        <v>4824.9601601352233</v>
      </c>
      <c r="S10" s="9">
        <f>S9+(S9*'[1]Plano de carreira'!$G$15)</f>
        <v>4921.4593633379282</v>
      </c>
      <c r="T10" s="9">
        <f>T9+(T9*'[1]Plano de carreira'!$G$15)</f>
        <v>5019.8885506046863</v>
      </c>
      <c r="U10" s="10">
        <f>U9+(U9*'[1]Plano de carreira'!$G$15)</f>
        <v>5120.2863216167807</v>
      </c>
    </row>
    <row r="11" spans="1:21" x14ac:dyDescent="0.25">
      <c r="A11" s="3" t="s">
        <v>48</v>
      </c>
      <c r="B11" s="4"/>
      <c r="C11" s="7" t="s">
        <v>30</v>
      </c>
      <c r="D11" s="8">
        <f>D10+(D10*'[1]Plano de carreira'!$G$15)</f>
        <v>4022.3884800000001</v>
      </c>
      <c r="E11" s="9">
        <f>E10+(E10*'[1]Plano de carreira'!$G$15)</f>
        <v>4102.8362496</v>
      </c>
      <c r="F11" s="9">
        <f>F10+(F10*'[1]Plano de carreira'!$G$15)</f>
        <v>4184.8929745920004</v>
      </c>
      <c r="G11" s="9">
        <f>G10+(G10*'[1]Plano de carreira'!$G$15)</f>
        <v>4268.5908340838405</v>
      </c>
      <c r="H11" s="9">
        <f>H10+(H10*'[1]Plano de carreira'!$G$15)</f>
        <v>4353.9626507655166</v>
      </c>
      <c r="I11" s="9">
        <f>I10+(I10*'[1]Plano de carreira'!$G$15)</f>
        <v>4441.0419037808269</v>
      </c>
      <c r="J11" s="9">
        <f>J10+(J10*'[1]Plano de carreira'!$G$15)</f>
        <v>4529.8627418564438</v>
      </c>
      <c r="K11" s="9">
        <f>K10+(K10*'[1]Plano de carreira'!$G$15)</f>
        <v>4620.459996693573</v>
      </c>
      <c r="L11" s="9">
        <f>L10+(L10*'[1]Plano de carreira'!$G$15)</f>
        <v>4712.8691966274437</v>
      </c>
      <c r="M11" s="9">
        <f>M10+(M10*'[1]Plano de carreira'!$G$15)</f>
        <v>4807.1265805599924</v>
      </c>
      <c r="N11" s="9">
        <f>N10+(N10*'[1]Plano de carreira'!$G$15)</f>
        <v>4903.2691121711923</v>
      </c>
      <c r="O11" s="9">
        <f>O10+(O10*'[1]Plano de carreira'!$G$15)</f>
        <v>5001.3344944146156</v>
      </c>
      <c r="P11" s="9">
        <f>P10+(P10*'[1]Plano de carreira'!$G$15)</f>
        <v>5101.3611843029084</v>
      </c>
      <c r="Q11" s="9">
        <f>Q10+(Q10*'[1]Plano de carreira'!$G$15)</f>
        <v>5203.3884079889676</v>
      </c>
      <c r="R11" s="9">
        <f>R10+(R10*'[1]Plano de carreira'!$G$15)</f>
        <v>5307.4561761487457</v>
      </c>
      <c r="S11" s="9">
        <f>S10+(S10*'[1]Plano de carreira'!$G$15)</f>
        <v>5413.6052996717208</v>
      </c>
      <c r="T11" s="9">
        <f>T10+(T10*'[1]Plano de carreira'!$G$15)</f>
        <v>5521.8774056651546</v>
      </c>
      <c r="U11" s="10">
        <f>U10+(U10*'[1]Plano de carreira'!$G$15)</f>
        <v>5632.3149537784584</v>
      </c>
    </row>
    <row r="12" spans="1:21" x14ac:dyDescent="0.25">
      <c r="A12" s="3" t="s">
        <v>49</v>
      </c>
      <c r="B12" s="4"/>
      <c r="C12" s="7" t="s">
        <v>31</v>
      </c>
      <c r="D12" s="11">
        <f>D11+(D11*'[1]Plano de carreira'!$G$15)</f>
        <v>4424.6273280000005</v>
      </c>
      <c r="E12" s="12">
        <f>E11+(E11*'[1]Plano de carreira'!$G$15)</f>
        <v>4513.1198745599995</v>
      </c>
      <c r="F12" s="12">
        <f>F11+(F11*'[1]Plano de carreira'!$G$15)</f>
        <v>4603.3822720512007</v>
      </c>
      <c r="G12" s="12">
        <f>G11+(G11*'[1]Plano de carreira'!$G$15)</f>
        <v>4695.4499174922248</v>
      </c>
      <c r="H12" s="12">
        <f>H11+(H11*'[1]Plano de carreira'!$G$15)</f>
        <v>4789.3589158420682</v>
      </c>
      <c r="I12" s="12">
        <f>I11+(I11*'[1]Plano de carreira'!$G$15)</f>
        <v>4885.1460941589094</v>
      </c>
      <c r="J12" s="12">
        <f>J11+(J11*'[1]Plano de carreira'!$G$15)</f>
        <v>4982.8490160420879</v>
      </c>
      <c r="K12" s="12">
        <f>K11+(K11*'[1]Plano de carreira'!$G$15)</f>
        <v>5082.5059963629301</v>
      </c>
      <c r="L12" s="12">
        <f>L11+(L11*'[1]Plano de carreira'!$G$15)</f>
        <v>5184.156116290188</v>
      </c>
      <c r="M12" s="12">
        <f>M11+(M11*'[1]Plano de carreira'!$G$15)</f>
        <v>5287.8392386159912</v>
      </c>
      <c r="N12" s="12">
        <f>N11+(N11*'[1]Plano de carreira'!$G$15)</f>
        <v>5393.5960233883116</v>
      </c>
      <c r="O12" s="12">
        <f>O11+(O11*'[1]Plano de carreira'!$G$15)</f>
        <v>5501.467943856077</v>
      </c>
      <c r="P12" s="12">
        <f>P11+(P11*'[1]Plano de carreira'!$G$15)</f>
        <v>5611.4973027331989</v>
      </c>
      <c r="Q12" s="13">
        <f>Q11+(Q11*'[1]Plano de carreira'!$G$15)</f>
        <v>5723.7272487878645</v>
      </c>
      <c r="R12" s="12">
        <f>R11+(R11*'[1]Plano de carreira'!$G$15)</f>
        <v>5838.2017937636201</v>
      </c>
      <c r="S12" s="12">
        <f>S11+(S11*'[1]Plano de carreira'!$G$15)</f>
        <v>5954.9658296388925</v>
      </c>
      <c r="T12" s="12">
        <f>T11+(T11*'[1]Plano de carreira'!$G$15)</f>
        <v>6074.06514623167</v>
      </c>
      <c r="U12" s="10">
        <f>U11+(U11*'[1]Plano de carreira'!$G$15)</f>
        <v>6195.5464491563043</v>
      </c>
    </row>
    <row r="13" spans="1:21" x14ac:dyDescent="0.25">
      <c r="A13" s="32" t="s">
        <v>33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/>
    </row>
    <row r="14" spans="1:21" ht="15.75" thickBot="1" x14ac:dyDescent="0.3">
      <c r="A14" s="24" t="s">
        <v>34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</row>
    <row r="15" spans="1:21" ht="15.75" thickBot="1" x14ac:dyDescent="0.3">
      <c r="A15" s="27" t="s">
        <v>35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</row>
    <row r="16" spans="1:21" x14ac:dyDescent="0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15.75" thickBot="1" x14ac:dyDescent="0.3">
      <c r="A17" s="30" t="s">
        <v>55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</row>
    <row r="19" spans="1:21" x14ac:dyDescent="0.2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x14ac:dyDescent="0.25">
      <c r="A21" s="23" t="s">
        <v>58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23" t="s">
        <v>62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</sheetData>
  <mergeCells count="21">
    <mergeCell ref="A1:U1"/>
    <mergeCell ref="A13:U13"/>
    <mergeCell ref="A2:E2"/>
    <mergeCell ref="F2:J2"/>
    <mergeCell ref="K2:S2"/>
    <mergeCell ref="T2:U3"/>
    <mergeCell ref="A3:E3"/>
    <mergeCell ref="F3:J3"/>
    <mergeCell ref="K3:S4"/>
    <mergeCell ref="A4:E4"/>
    <mergeCell ref="F4:J4"/>
    <mergeCell ref="T4:U4"/>
    <mergeCell ref="A5:C5"/>
    <mergeCell ref="D5:U5"/>
    <mergeCell ref="A6:C6"/>
    <mergeCell ref="A7:C7"/>
    <mergeCell ref="A22:U22"/>
    <mergeCell ref="A14:U14"/>
    <mergeCell ref="A15:U15"/>
    <mergeCell ref="A17:U17"/>
    <mergeCell ref="A21:U21"/>
  </mergeCells>
  <pageMargins left="0.511811024" right="0.511811024" top="0.78740157499999996" bottom="0.78740157499999996" header="0.31496062000000002" footer="0.31496062000000002"/>
  <pageSetup paperSize="9" scale="7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workbookViewId="0">
      <selection activeCell="H30" sqref="H30"/>
    </sheetView>
  </sheetViews>
  <sheetFormatPr defaultRowHeight="15" x14ac:dyDescent="0.25"/>
  <sheetData>
    <row r="1" spans="1:21" ht="18.75" x14ac:dyDescent="0.3">
      <c r="A1" s="31" t="s">
        <v>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8.75" thickBot="1" x14ac:dyDescent="0.3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x14ac:dyDescent="0.25">
      <c r="A3" s="35" t="s">
        <v>1</v>
      </c>
      <c r="B3" s="36"/>
      <c r="C3" s="36"/>
      <c r="D3" s="36"/>
      <c r="E3" s="36"/>
      <c r="F3" s="37" t="s">
        <v>42</v>
      </c>
      <c r="G3" s="38"/>
      <c r="H3" s="38"/>
      <c r="I3" s="38"/>
      <c r="J3" s="39"/>
      <c r="K3" s="40" t="s">
        <v>2</v>
      </c>
      <c r="L3" s="41"/>
      <c r="M3" s="41"/>
      <c r="N3" s="41"/>
      <c r="O3" s="41"/>
      <c r="P3" s="41"/>
      <c r="Q3" s="41"/>
      <c r="R3" s="41"/>
      <c r="S3" s="42"/>
      <c r="T3" s="43" t="s">
        <v>3</v>
      </c>
      <c r="U3" s="44"/>
    </row>
    <row r="4" spans="1:21" x14ac:dyDescent="0.25">
      <c r="A4" s="35" t="s">
        <v>4</v>
      </c>
      <c r="B4" s="36"/>
      <c r="C4" s="36"/>
      <c r="D4" s="36"/>
      <c r="E4" s="36"/>
      <c r="F4" s="37" t="s">
        <v>38</v>
      </c>
      <c r="G4" s="37"/>
      <c r="H4" s="37"/>
      <c r="I4" s="37"/>
      <c r="J4" s="47"/>
      <c r="K4" s="48" t="s">
        <v>43</v>
      </c>
      <c r="L4" s="49"/>
      <c r="M4" s="49"/>
      <c r="N4" s="49"/>
      <c r="O4" s="49"/>
      <c r="P4" s="49"/>
      <c r="Q4" s="49"/>
      <c r="R4" s="49"/>
      <c r="S4" s="50"/>
      <c r="T4" s="45"/>
      <c r="U4" s="46"/>
    </row>
    <row r="5" spans="1:21" ht="15.75" thickBot="1" x14ac:dyDescent="0.3">
      <c r="A5" s="51" t="s">
        <v>5</v>
      </c>
      <c r="B5" s="52"/>
      <c r="C5" s="52"/>
      <c r="D5" s="52"/>
      <c r="E5" s="52"/>
      <c r="F5" s="53">
        <v>1</v>
      </c>
      <c r="G5" s="53"/>
      <c r="H5" s="53"/>
      <c r="I5" s="53"/>
      <c r="J5" s="54"/>
      <c r="K5" s="48"/>
      <c r="L5" s="49"/>
      <c r="M5" s="49"/>
      <c r="N5" s="49"/>
      <c r="O5" s="49"/>
      <c r="P5" s="49"/>
      <c r="Q5" s="49"/>
      <c r="R5" s="49"/>
      <c r="S5" s="50"/>
      <c r="T5" s="55" t="s">
        <v>6</v>
      </c>
      <c r="U5" s="55"/>
    </row>
    <row r="6" spans="1:21" x14ac:dyDescent="0.25">
      <c r="A6" s="56" t="s">
        <v>7</v>
      </c>
      <c r="B6" s="57"/>
      <c r="C6" s="58"/>
      <c r="D6" s="40" t="s">
        <v>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0"/>
    </row>
    <row r="7" spans="1:21" x14ac:dyDescent="0.25">
      <c r="A7" s="61"/>
      <c r="B7" s="62"/>
      <c r="C7" s="63"/>
      <c r="D7" s="1">
        <v>0</v>
      </c>
      <c r="E7" s="1">
        <v>2</v>
      </c>
      <c r="F7" s="1">
        <v>4</v>
      </c>
      <c r="G7" s="1">
        <v>6</v>
      </c>
      <c r="H7" s="1">
        <v>8</v>
      </c>
      <c r="I7" s="1">
        <v>10</v>
      </c>
      <c r="J7" s="1">
        <v>12</v>
      </c>
      <c r="K7" s="1">
        <v>14</v>
      </c>
      <c r="L7" s="1">
        <v>16</v>
      </c>
      <c r="M7" s="1">
        <v>18</v>
      </c>
      <c r="N7" s="1">
        <v>20</v>
      </c>
      <c r="O7" s="1">
        <v>22</v>
      </c>
      <c r="P7" s="1">
        <v>24</v>
      </c>
      <c r="Q7" s="1">
        <v>26</v>
      </c>
      <c r="R7" s="1">
        <v>28</v>
      </c>
      <c r="S7" s="1">
        <v>30</v>
      </c>
      <c r="T7" s="1">
        <v>32</v>
      </c>
      <c r="U7" s="2">
        <v>34</v>
      </c>
    </row>
    <row r="8" spans="1:21" x14ac:dyDescent="0.25">
      <c r="A8" s="64" t="s">
        <v>9</v>
      </c>
      <c r="B8" s="65"/>
      <c r="C8" s="66"/>
      <c r="D8" s="1" t="s">
        <v>10</v>
      </c>
      <c r="E8" s="1" t="s">
        <v>11</v>
      </c>
      <c r="F8" s="1" t="s">
        <v>12</v>
      </c>
      <c r="G8" s="1" t="s">
        <v>13</v>
      </c>
      <c r="H8" s="1" t="s">
        <v>14</v>
      </c>
      <c r="I8" s="1" t="s">
        <v>15</v>
      </c>
      <c r="J8" s="1" t="s">
        <v>16</v>
      </c>
      <c r="K8" s="1" t="s">
        <v>17</v>
      </c>
      <c r="L8" s="1" t="s">
        <v>18</v>
      </c>
      <c r="M8" s="1" t="s">
        <v>19</v>
      </c>
      <c r="N8" s="1" t="s">
        <v>20</v>
      </c>
      <c r="O8" s="1" t="s">
        <v>21</v>
      </c>
      <c r="P8" s="1" t="s">
        <v>22</v>
      </c>
      <c r="Q8" s="1" t="s">
        <v>23</v>
      </c>
      <c r="R8" s="1" t="s">
        <v>24</v>
      </c>
      <c r="S8" s="1" t="s">
        <v>25</v>
      </c>
      <c r="T8" s="1" t="s">
        <v>26</v>
      </c>
      <c r="U8" s="1" t="s">
        <v>27</v>
      </c>
    </row>
    <row r="9" spans="1:21" x14ac:dyDescent="0.25">
      <c r="A9" s="3" t="s">
        <v>46</v>
      </c>
      <c r="B9" s="4"/>
      <c r="C9" s="5" t="s">
        <v>18</v>
      </c>
      <c r="D9" s="6">
        <v>2878.2</v>
      </c>
      <c r="E9" s="6">
        <f>D9+(D9*'[1]Plano de carreira'!$G$13)</f>
        <v>2935.7639999999997</v>
      </c>
      <c r="F9" s="6">
        <f>E9+(E9*'[1]Plano de carreira'!$G$13)</f>
        <v>2994.4792799999996</v>
      </c>
      <c r="G9" s="6">
        <f>F9+(F9*'[1]Plano de carreira'!$G$13)</f>
        <v>3054.3688655999995</v>
      </c>
      <c r="H9" s="6">
        <f>G9+(G9*'[1]Plano de carreira'!$G$13)</f>
        <v>3115.4562429119997</v>
      </c>
      <c r="I9" s="6">
        <f>H9+(H9*'[1]Plano de carreira'!$G$13)</f>
        <v>3177.7653677702397</v>
      </c>
      <c r="J9" s="6">
        <f>I9+(I9*'[1]Plano de carreira'!$G$13)</f>
        <v>3241.3206751256444</v>
      </c>
      <c r="K9" s="6">
        <f>J9+(J9*'[1]Plano de carreira'!$G$13)</f>
        <v>3306.1470886281572</v>
      </c>
      <c r="L9" s="6">
        <f>K9+(K9*'[1]Plano de carreira'!$G$13)</f>
        <v>3372.2700304007203</v>
      </c>
      <c r="M9" s="6">
        <f>L9+(L9*'[1]Plano de carreira'!$G$13)</f>
        <v>3439.7154310087349</v>
      </c>
      <c r="N9" s="6">
        <f>M9+(M9*'[1]Plano de carreira'!$G$13)</f>
        <v>3508.5097396289098</v>
      </c>
      <c r="O9" s="6">
        <f>N9+(N9*'[1]Plano de carreira'!$G$13)</f>
        <v>3578.6799344214878</v>
      </c>
      <c r="P9" s="6">
        <f>O9+(O9*'[1]Plano de carreira'!$G$13)</f>
        <v>3650.2535331099175</v>
      </c>
      <c r="Q9" s="6">
        <f>P9+(P9*'[1]Plano de carreira'!$G$13)</f>
        <v>3723.2586037721157</v>
      </c>
      <c r="R9" s="6">
        <f>Q9+(Q9*'[1]Plano de carreira'!$G$13)</f>
        <v>3797.723775847558</v>
      </c>
      <c r="S9" s="6">
        <f>R9+(R9*'[1]Plano de carreira'!$G$13)</f>
        <v>3873.6782513645094</v>
      </c>
      <c r="T9" s="6">
        <f>S9+(S9*'[1]Plano de carreira'!$G$13)</f>
        <v>3951.1518163917995</v>
      </c>
      <c r="U9" s="6">
        <f>T9+(T9*'[1]Plano de carreira'!$G$13)</f>
        <v>4030.1748527196355</v>
      </c>
    </row>
    <row r="10" spans="1:21" x14ac:dyDescent="0.25">
      <c r="A10" s="3" t="s">
        <v>47</v>
      </c>
      <c r="B10" s="4"/>
      <c r="C10" s="7" t="s">
        <v>28</v>
      </c>
      <c r="D10" s="8">
        <f>D9+(D9*'[1]Plano de carreira'!$G$15)</f>
        <v>3166.02</v>
      </c>
      <c r="E10" s="9">
        <f>E9+(E9*'[1]Plano de carreira'!$G$15)</f>
        <v>3229.3403999999996</v>
      </c>
      <c r="F10" s="9">
        <f>F9+(F9*'[1]Plano de carreira'!$G$15)</f>
        <v>3293.9272079999996</v>
      </c>
      <c r="G10" s="9">
        <f>G9+(G9*'[1]Plano de carreira'!$G$15)</f>
        <v>3359.8057521599994</v>
      </c>
      <c r="H10" s="9">
        <f>H9+(H9*'[1]Plano de carreira'!$G$15)</f>
        <v>3427.0018672031997</v>
      </c>
      <c r="I10" s="9">
        <f>I9+(I9*'[1]Plano de carreira'!$G$15)</f>
        <v>3495.5419045472636</v>
      </c>
      <c r="J10" s="9">
        <f>J9+(J9*'[1]Plano de carreira'!$G$15)</f>
        <v>3565.4527426382087</v>
      </c>
      <c r="K10" s="9">
        <f>K9+(K9*'[1]Plano de carreira'!$G$15)</f>
        <v>3636.7617974909731</v>
      </c>
      <c r="L10" s="9">
        <f>L9+(L9*'[1]Plano de carreira'!$G$15)</f>
        <v>3709.4970334407926</v>
      </c>
      <c r="M10" s="9">
        <f>M9+(M9*'[1]Plano de carreira'!$G$15)</f>
        <v>3783.6869741096084</v>
      </c>
      <c r="N10" s="9">
        <f>N9+(N9*'[1]Plano de carreira'!$G$15)</f>
        <v>3859.360713591801</v>
      </c>
      <c r="O10" s="9">
        <f>O9+(O9*'[1]Plano de carreira'!$G$15)</f>
        <v>3936.5479278636367</v>
      </c>
      <c r="P10" s="9">
        <f>P9+(P9*'[1]Plano de carreira'!$G$15)</f>
        <v>4015.2788864209092</v>
      </c>
      <c r="Q10" s="9">
        <f>Q9+(Q9*'[1]Plano de carreira'!$G$15)</f>
        <v>4095.5844641493272</v>
      </c>
      <c r="R10" s="9">
        <f>R9+(R9*'[1]Plano de carreira'!$G$15)</f>
        <v>4177.4961534323138</v>
      </c>
      <c r="S10" s="9">
        <f>S9+(S9*'[1]Plano de carreira'!$G$15)</f>
        <v>4261.0460765009602</v>
      </c>
      <c r="T10" s="9">
        <f>T9+(T9*'[1]Plano de carreira'!$G$15)</f>
        <v>4346.2669980309793</v>
      </c>
      <c r="U10" s="10">
        <f>U9+(U9*'[1]Plano de carreira'!$G$15)</f>
        <v>4433.1923379915988</v>
      </c>
    </row>
    <row r="11" spans="1:21" x14ac:dyDescent="0.25">
      <c r="A11" s="3" t="s">
        <v>50</v>
      </c>
      <c r="B11" s="4"/>
      <c r="C11" s="7" t="s">
        <v>29</v>
      </c>
      <c r="D11" s="8">
        <f>D10+(D10*'[1]Plano de carreira'!$G$15)</f>
        <v>3482.6219999999998</v>
      </c>
      <c r="E11" s="9">
        <f>E10+(E10*'[1]Plano de carreira'!$G$15)</f>
        <v>3552.2744399999997</v>
      </c>
      <c r="F11" s="9">
        <f>F10+(F10*'[1]Plano de carreira'!$G$15)</f>
        <v>3623.3199287999996</v>
      </c>
      <c r="G11" s="9">
        <f>G10+(G10*'[1]Plano de carreira'!$G$15)</f>
        <v>3695.7863273759995</v>
      </c>
      <c r="H11" s="9">
        <f>H10+(H10*'[1]Plano de carreira'!$G$15)</f>
        <v>3769.7020539235195</v>
      </c>
      <c r="I11" s="9">
        <f>I10+(I10*'[1]Plano de carreira'!$G$15)</f>
        <v>3845.0960950019899</v>
      </c>
      <c r="J11" s="9">
        <f>J10+(J10*'[1]Plano de carreira'!$G$15)</f>
        <v>3921.9980169020296</v>
      </c>
      <c r="K11" s="9">
        <f>K10+(K10*'[1]Plano de carreira'!$G$15)</f>
        <v>4000.4379772400703</v>
      </c>
      <c r="L11" s="9">
        <f>L10+(L10*'[1]Plano de carreira'!$G$15)</f>
        <v>4080.446736784872</v>
      </c>
      <c r="M11" s="9">
        <f>M10+(M10*'[1]Plano de carreira'!$G$15)</f>
        <v>4162.0556715205694</v>
      </c>
      <c r="N11" s="9">
        <f>N10+(N10*'[1]Plano de carreira'!$G$15)</f>
        <v>4245.2967849509814</v>
      </c>
      <c r="O11" s="9">
        <f>O10+(O10*'[1]Plano de carreira'!$G$15)</f>
        <v>4330.2027206500006</v>
      </c>
      <c r="P11" s="9">
        <f>P10+(P10*'[1]Plano de carreira'!$G$15)</f>
        <v>4416.8067750629998</v>
      </c>
      <c r="Q11" s="9">
        <f>Q10+(Q10*'[1]Plano de carreira'!$G$15)</f>
        <v>4505.1429105642601</v>
      </c>
      <c r="R11" s="9">
        <f>R10+(R10*'[1]Plano de carreira'!$G$15)</f>
        <v>4595.245768775545</v>
      </c>
      <c r="S11" s="9">
        <f>S10+(S10*'[1]Plano de carreira'!$G$15)</f>
        <v>4687.1506841510563</v>
      </c>
      <c r="T11" s="9">
        <f>T10+(T10*'[1]Plano de carreira'!$G$15)</f>
        <v>4780.8936978340771</v>
      </c>
      <c r="U11" s="10">
        <f>U10+(U10*'[1]Plano de carreira'!$G$15)</f>
        <v>4876.5115717907584</v>
      </c>
    </row>
    <row r="12" spans="1:21" x14ac:dyDescent="0.25">
      <c r="A12" s="3" t="s">
        <v>48</v>
      </c>
      <c r="B12" s="4"/>
      <c r="C12" s="7" t="s">
        <v>30</v>
      </c>
      <c r="D12" s="8">
        <f>D11+(D11*'[1]Plano de carreira'!$G$15)</f>
        <v>3830.8842</v>
      </c>
      <c r="E12" s="9">
        <f>E11+(E11*'[1]Plano de carreira'!$G$15)</f>
        <v>3907.5018839999998</v>
      </c>
      <c r="F12" s="9">
        <f>F11+(F11*'[1]Plano de carreira'!$G$15)</f>
        <v>3985.6519216799998</v>
      </c>
      <c r="G12" s="9">
        <f>G11+(G11*'[1]Plano de carreira'!$G$15)</f>
        <v>4065.3649601135994</v>
      </c>
      <c r="H12" s="9">
        <f>H11+(H11*'[1]Plano de carreira'!$G$15)</f>
        <v>4146.672259315872</v>
      </c>
      <c r="I12" s="9">
        <f>I11+(I11*'[1]Plano de carreira'!$G$15)</f>
        <v>4229.6057045021889</v>
      </c>
      <c r="J12" s="9">
        <f>J11+(J11*'[1]Plano de carreira'!$G$15)</f>
        <v>4314.1978185922326</v>
      </c>
      <c r="K12" s="9">
        <f>K11+(K11*'[1]Plano de carreira'!$G$15)</f>
        <v>4400.481774964077</v>
      </c>
      <c r="L12" s="9">
        <f>L11+(L11*'[1]Plano de carreira'!$G$15)</f>
        <v>4488.491410463359</v>
      </c>
      <c r="M12" s="9">
        <f>M11+(M11*'[1]Plano de carreira'!$G$15)</f>
        <v>4578.261238672626</v>
      </c>
      <c r="N12" s="9">
        <f>N11+(N11*'[1]Plano de carreira'!$G$15)</f>
        <v>4669.8264634460793</v>
      </c>
      <c r="O12" s="9">
        <f>O11+(O11*'[1]Plano de carreira'!$G$15)</f>
        <v>4763.2229927150011</v>
      </c>
      <c r="P12" s="9">
        <f>P11+(P11*'[1]Plano de carreira'!$G$15)</f>
        <v>4858.4874525692994</v>
      </c>
      <c r="Q12" s="9">
        <f>Q11+(Q11*'[1]Plano de carreira'!$G$15)</f>
        <v>4955.6572016206865</v>
      </c>
      <c r="R12" s="9">
        <f>R11+(R11*'[1]Plano de carreira'!$G$15)</f>
        <v>5054.7703456530999</v>
      </c>
      <c r="S12" s="9">
        <f>S11+(S11*'[1]Plano de carreira'!$G$15)</f>
        <v>5155.865752566162</v>
      </c>
      <c r="T12" s="9">
        <f>T11+(T11*'[1]Plano de carreira'!$G$15)</f>
        <v>5258.9830676174852</v>
      </c>
      <c r="U12" s="10">
        <f>U11+(U11*'[1]Plano de carreira'!$G$15)</f>
        <v>5364.1627289698345</v>
      </c>
    </row>
    <row r="13" spans="1:21" x14ac:dyDescent="0.25">
      <c r="A13" s="3" t="s">
        <v>49</v>
      </c>
      <c r="B13" s="4"/>
      <c r="C13" s="7" t="s">
        <v>31</v>
      </c>
      <c r="D13" s="11">
        <f>D12+(D12*'[1]Plano de carreira'!$G$15)</f>
        <v>4213.9726200000005</v>
      </c>
      <c r="E13" s="12">
        <f>E12+(E12*'[1]Plano de carreira'!$G$15)</f>
        <v>4298.2520723999996</v>
      </c>
      <c r="F13" s="12">
        <f>F12+(F12*'[1]Plano de carreira'!$G$15)</f>
        <v>4384.2171138479998</v>
      </c>
      <c r="G13" s="12">
        <f>G12+(G12*'[1]Plano de carreira'!$G$15)</f>
        <v>4471.9014561249596</v>
      </c>
      <c r="H13" s="12">
        <f>H12+(H12*'[1]Plano de carreira'!$G$15)</f>
        <v>4561.3394852474594</v>
      </c>
      <c r="I13" s="12">
        <f>I12+(I12*'[1]Plano de carreira'!$G$15)</f>
        <v>4652.5662749524081</v>
      </c>
      <c r="J13" s="12">
        <f>J12+(J12*'[1]Plano de carreira'!$G$15)</f>
        <v>4745.6176004514555</v>
      </c>
      <c r="K13" s="12">
        <f>K12+(K12*'[1]Plano de carreira'!$G$15)</f>
        <v>4840.5299524604843</v>
      </c>
      <c r="L13" s="12">
        <f>L12+(L12*'[1]Plano de carreira'!$G$15)</f>
        <v>4937.3405515096947</v>
      </c>
      <c r="M13" s="12">
        <f>M12+(M12*'[1]Plano de carreira'!$G$15)</f>
        <v>5036.087362539889</v>
      </c>
      <c r="N13" s="12">
        <f>N12+(N12*'[1]Plano de carreira'!$G$15)</f>
        <v>5136.8091097906872</v>
      </c>
      <c r="O13" s="12">
        <f>O12+(O12*'[1]Plano de carreira'!$G$15)</f>
        <v>5239.5452919865011</v>
      </c>
      <c r="P13" s="12">
        <f>P12+(P12*'[1]Plano de carreira'!$G$15)</f>
        <v>5344.3361978262292</v>
      </c>
      <c r="Q13" s="13">
        <f>Q12+(Q12*'[1]Plano de carreira'!$G$15)</f>
        <v>5451.2229217827553</v>
      </c>
      <c r="R13" s="12">
        <f>R12+(R12*'[1]Plano de carreira'!$G$15)</f>
        <v>5560.2473802184095</v>
      </c>
      <c r="S13" s="12">
        <f>S12+(S12*'[1]Plano de carreira'!$G$15)</f>
        <v>5671.452327822778</v>
      </c>
      <c r="T13" s="12">
        <f>T12+(T12*'[1]Plano de carreira'!$G$15)</f>
        <v>5784.8813743792334</v>
      </c>
      <c r="U13" s="10">
        <f>U12+(U12*'[1]Plano de carreira'!$G$15)</f>
        <v>5900.5790018668176</v>
      </c>
    </row>
    <row r="14" spans="1:21" x14ac:dyDescent="0.25">
      <c r="A14" s="32" t="s">
        <v>33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</row>
    <row r="15" spans="1:21" ht="15.75" thickBot="1" x14ac:dyDescent="0.3">
      <c r="A15" s="24" t="s">
        <v>34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</row>
    <row r="16" spans="1:21" ht="15.75" thickBot="1" x14ac:dyDescent="0.3">
      <c r="A16" s="27" t="s">
        <v>35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</row>
    <row r="17" spans="1:2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15.75" thickBot="1" x14ac:dyDescent="0.3">
      <c r="A18" s="30" t="s">
        <v>55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9"/>
    </row>
    <row r="20" spans="1:21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x14ac:dyDescent="0.2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x14ac:dyDescent="0.25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J24" s="22"/>
    </row>
  </sheetData>
  <mergeCells count="22">
    <mergeCell ref="A1:U1"/>
    <mergeCell ref="A2:U2"/>
    <mergeCell ref="A3:E3"/>
    <mergeCell ref="F3:J3"/>
    <mergeCell ref="K3:S3"/>
    <mergeCell ref="T3:U4"/>
    <mergeCell ref="A4:E4"/>
    <mergeCell ref="F4:J4"/>
    <mergeCell ref="K4:S5"/>
    <mergeCell ref="A5:E5"/>
    <mergeCell ref="A23:U23"/>
    <mergeCell ref="F5:J5"/>
    <mergeCell ref="T5:U5"/>
    <mergeCell ref="A6:C6"/>
    <mergeCell ref="D6:U6"/>
    <mergeCell ref="A7:C7"/>
    <mergeCell ref="A8:C8"/>
    <mergeCell ref="A14:U14"/>
    <mergeCell ref="A15:U15"/>
    <mergeCell ref="A16:U16"/>
    <mergeCell ref="A18:U18"/>
    <mergeCell ref="A22:U22"/>
  </mergeCells>
  <pageMargins left="0.511811024" right="0.511811024" top="0.78740157499999996" bottom="0.78740157499999996" header="0.31496062000000002" footer="0.31496062000000002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tabSelected="1" workbookViewId="0">
      <selection activeCell="A14" sqref="A14:U14"/>
    </sheetView>
  </sheetViews>
  <sheetFormatPr defaultRowHeight="15" x14ac:dyDescent="0.25"/>
  <sheetData>
    <row r="1" spans="1:21" ht="19.5" thickBot="1" x14ac:dyDescent="0.35">
      <c r="A1" s="31" t="s">
        <v>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x14ac:dyDescent="0.25">
      <c r="A2" s="35" t="s">
        <v>1</v>
      </c>
      <c r="B2" s="36"/>
      <c r="C2" s="36"/>
      <c r="D2" s="36"/>
      <c r="E2" s="36"/>
      <c r="F2" s="37" t="s">
        <v>52</v>
      </c>
      <c r="G2" s="38"/>
      <c r="H2" s="38"/>
      <c r="I2" s="38"/>
      <c r="J2" s="39"/>
      <c r="K2" s="40" t="s">
        <v>2</v>
      </c>
      <c r="L2" s="41"/>
      <c r="M2" s="41"/>
      <c r="N2" s="41"/>
      <c r="O2" s="41"/>
      <c r="P2" s="41"/>
      <c r="Q2" s="41"/>
      <c r="R2" s="41"/>
      <c r="S2" s="42"/>
      <c r="T2" s="43" t="s">
        <v>3</v>
      </c>
      <c r="U2" s="44"/>
    </row>
    <row r="3" spans="1:21" x14ac:dyDescent="0.25">
      <c r="A3" s="35" t="s">
        <v>4</v>
      </c>
      <c r="B3" s="36"/>
      <c r="C3" s="36"/>
      <c r="D3" s="36"/>
      <c r="E3" s="36"/>
      <c r="F3" s="37" t="s">
        <v>44</v>
      </c>
      <c r="G3" s="37"/>
      <c r="H3" s="37"/>
      <c r="I3" s="37"/>
      <c r="J3" s="47"/>
      <c r="K3" s="48" t="s">
        <v>45</v>
      </c>
      <c r="L3" s="49"/>
      <c r="M3" s="49"/>
      <c r="N3" s="49"/>
      <c r="O3" s="49"/>
      <c r="P3" s="49"/>
      <c r="Q3" s="49"/>
      <c r="R3" s="49"/>
      <c r="S3" s="50"/>
      <c r="T3" s="45"/>
      <c r="U3" s="46"/>
    </row>
    <row r="4" spans="1:21" ht="15.75" thickBot="1" x14ac:dyDescent="0.3">
      <c r="A4" s="51" t="s">
        <v>5</v>
      </c>
      <c r="B4" s="52"/>
      <c r="C4" s="52"/>
      <c r="D4" s="52"/>
      <c r="E4" s="52"/>
      <c r="F4" s="53">
        <v>5</v>
      </c>
      <c r="G4" s="53"/>
      <c r="H4" s="53"/>
      <c r="I4" s="53"/>
      <c r="J4" s="54"/>
      <c r="K4" s="48"/>
      <c r="L4" s="49"/>
      <c r="M4" s="49"/>
      <c r="N4" s="49"/>
      <c r="O4" s="49"/>
      <c r="P4" s="49"/>
      <c r="Q4" s="49"/>
      <c r="R4" s="49"/>
      <c r="S4" s="50"/>
      <c r="T4" s="55" t="s">
        <v>6</v>
      </c>
      <c r="U4" s="55"/>
    </row>
    <row r="5" spans="1:21" x14ac:dyDescent="0.25">
      <c r="A5" s="56" t="s">
        <v>7</v>
      </c>
      <c r="B5" s="57"/>
      <c r="C5" s="58"/>
      <c r="D5" s="40" t="s">
        <v>8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60"/>
    </row>
    <row r="6" spans="1:21" x14ac:dyDescent="0.25">
      <c r="A6" s="61"/>
      <c r="B6" s="62"/>
      <c r="C6" s="63"/>
      <c r="D6" s="1">
        <v>0</v>
      </c>
      <c r="E6" s="1">
        <v>2</v>
      </c>
      <c r="F6" s="1">
        <v>4</v>
      </c>
      <c r="G6" s="1">
        <v>6</v>
      </c>
      <c r="H6" s="1">
        <v>8</v>
      </c>
      <c r="I6" s="1">
        <v>10</v>
      </c>
      <c r="J6" s="1">
        <v>12</v>
      </c>
      <c r="K6" s="1">
        <v>14</v>
      </c>
      <c r="L6" s="1">
        <v>16</v>
      </c>
      <c r="M6" s="1">
        <v>18</v>
      </c>
      <c r="N6" s="1">
        <v>20</v>
      </c>
      <c r="O6" s="1">
        <v>22</v>
      </c>
      <c r="P6" s="1">
        <v>24</v>
      </c>
      <c r="Q6" s="1">
        <v>26</v>
      </c>
      <c r="R6" s="1">
        <v>28</v>
      </c>
      <c r="S6" s="1">
        <v>30</v>
      </c>
      <c r="T6" s="1">
        <v>32</v>
      </c>
      <c r="U6" s="2">
        <v>34</v>
      </c>
    </row>
    <row r="7" spans="1:21" x14ac:dyDescent="0.25">
      <c r="A7" s="64" t="s">
        <v>9</v>
      </c>
      <c r="B7" s="65"/>
      <c r="C7" s="66"/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1" t="s">
        <v>17</v>
      </c>
      <c r="L7" s="1" t="s">
        <v>18</v>
      </c>
      <c r="M7" s="1" t="s">
        <v>19</v>
      </c>
      <c r="N7" s="1" t="s">
        <v>20</v>
      </c>
      <c r="O7" s="1" t="s">
        <v>21</v>
      </c>
      <c r="P7" s="1" t="s">
        <v>22</v>
      </c>
      <c r="Q7" s="1" t="s">
        <v>23</v>
      </c>
      <c r="R7" s="1" t="s">
        <v>24</v>
      </c>
      <c r="S7" s="1" t="s">
        <v>25</v>
      </c>
      <c r="T7" s="1" t="s">
        <v>26</v>
      </c>
      <c r="U7" s="1" t="s">
        <v>27</v>
      </c>
    </row>
    <row r="8" spans="1:21" x14ac:dyDescent="0.25">
      <c r="A8" s="3" t="s">
        <v>53</v>
      </c>
      <c r="B8" s="4"/>
      <c r="C8" s="5" t="s">
        <v>18</v>
      </c>
      <c r="D8" s="6">
        <v>1878.63</v>
      </c>
      <c r="E8" s="6">
        <f>D8+(D8*'[1]Plano de carreira'!$G$13)</f>
        <v>1916.2026000000001</v>
      </c>
      <c r="F8" s="6">
        <f>E8+(E8*'[1]Plano de carreira'!$G$13)</f>
        <v>1954.526652</v>
      </c>
      <c r="G8" s="6">
        <f>F8+(F8*'[1]Plano de carreira'!$G$13)</f>
        <v>1993.6171850400001</v>
      </c>
      <c r="H8" s="6">
        <f>G8+(G8*'[1]Plano de carreira'!$G$13)</f>
        <v>2033.4895287408001</v>
      </c>
      <c r="I8" s="6">
        <f>H8+(H8*'[1]Plano de carreira'!$G$13)</f>
        <v>2074.1593193156159</v>
      </c>
      <c r="J8" s="6">
        <f>I8+(I8*'[1]Plano de carreira'!$G$13)</f>
        <v>2115.6425057019283</v>
      </c>
      <c r="K8" s="6">
        <f>J8+(J8*'[1]Plano de carreira'!$G$13)</f>
        <v>2157.9553558159669</v>
      </c>
      <c r="L8" s="6">
        <f>K8+(K8*'[1]Plano de carreira'!$G$13)</f>
        <v>2201.1144629322862</v>
      </c>
      <c r="M8" s="6">
        <f>L8+(L8*'[1]Plano de carreira'!$G$13)</f>
        <v>2245.1367521909319</v>
      </c>
      <c r="N8" s="6">
        <f>M8+(M8*'[1]Plano de carreira'!$G$13)</f>
        <v>2290.0394872347506</v>
      </c>
      <c r="O8" s="6">
        <f>N8+(N8*'[1]Plano de carreira'!$G$13)</f>
        <v>2335.8402769794457</v>
      </c>
      <c r="P8" s="6">
        <f>O8+(O8*'[1]Plano de carreira'!$G$13)</f>
        <v>2382.5570825190348</v>
      </c>
      <c r="Q8" s="6">
        <f>P8+(P8*'[1]Plano de carreira'!$G$13)</f>
        <v>2430.2082241694156</v>
      </c>
      <c r="R8" s="6">
        <f>Q8+(Q8*'[1]Plano de carreira'!$G$13)</f>
        <v>2478.8123886528037</v>
      </c>
      <c r="S8" s="6">
        <f>R8+(R8*'[1]Plano de carreira'!$G$13)</f>
        <v>2528.3886364258597</v>
      </c>
      <c r="T8" s="6">
        <f>S8+(S8*'[1]Plano de carreira'!$G$13)</f>
        <v>2578.9564091543771</v>
      </c>
      <c r="U8" s="6">
        <f>T8+(T8*'[1]Plano de carreira'!$G$13)</f>
        <v>2630.5355373374646</v>
      </c>
    </row>
    <row r="9" spans="1:21" x14ac:dyDescent="0.25">
      <c r="A9" s="3" t="s">
        <v>46</v>
      </c>
      <c r="B9" s="4"/>
      <c r="C9" s="7" t="s">
        <v>28</v>
      </c>
      <c r="D9" s="8">
        <f>D8+(D8*'[1]Plano de carreira'!$G$15)</f>
        <v>2066.4929999999999</v>
      </c>
      <c r="E9" s="9">
        <f>E8+(E8*'[1]Plano de carreira'!$G$15)</f>
        <v>2107.8228600000002</v>
      </c>
      <c r="F9" s="9">
        <f>F8+(F8*'[1]Plano de carreira'!$G$15)</f>
        <v>2149.9793172</v>
      </c>
      <c r="G9" s="9">
        <f>G8+(G8*'[1]Plano de carreira'!$G$15)</f>
        <v>2192.9789035439999</v>
      </c>
      <c r="H9" s="9">
        <f>H8+(H8*'[1]Plano de carreira'!$G$15)</f>
        <v>2236.83848161488</v>
      </c>
      <c r="I9" s="9">
        <f>I8+(I8*'[1]Plano de carreira'!$G$15)</f>
        <v>2281.5752512471777</v>
      </c>
      <c r="J9" s="9">
        <f>J8+(J8*'[1]Plano de carreira'!$G$15)</f>
        <v>2327.2067562721213</v>
      </c>
      <c r="K9" s="9">
        <f>K8+(K8*'[1]Plano de carreira'!$G$15)</f>
        <v>2373.7508913975635</v>
      </c>
      <c r="L9" s="9">
        <f>L8+(L8*'[1]Plano de carreira'!$G$15)</f>
        <v>2421.2259092255149</v>
      </c>
      <c r="M9" s="9">
        <f>M8+(M8*'[1]Plano de carreira'!$G$15)</f>
        <v>2469.6504274100253</v>
      </c>
      <c r="N9" s="9">
        <f>N8+(N8*'[1]Plano de carreira'!$G$15)</f>
        <v>2519.0434359582255</v>
      </c>
      <c r="O9" s="9">
        <f>O8+(O8*'[1]Plano de carreira'!$G$15)</f>
        <v>2569.4243046773904</v>
      </c>
      <c r="P9" s="9">
        <f>P8+(P8*'[1]Plano de carreira'!$G$15)</f>
        <v>2620.8127907709381</v>
      </c>
      <c r="Q9" s="9">
        <f>Q8+(Q8*'[1]Plano de carreira'!$G$15)</f>
        <v>2673.2290465863571</v>
      </c>
      <c r="R9" s="9">
        <f>R8+(R8*'[1]Plano de carreira'!$G$15)</f>
        <v>2726.6936275180842</v>
      </c>
      <c r="S9" s="9">
        <f>S8+(S8*'[1]Plano de carreira'!$G$15)</f>
        <v>2781.2275000684458</v>
      </c>
      <c r="T9" s="9">
        <f>T8+(T8*'[1]Plano de carreira'!$G$15)</f>
        <v>2836.8520500698146</v>
      </c>
      <c r="U9" s="10">
        <f>U8+(U8*'[1]Plano de carreira'!$G$15)</f>
        <v>2893.589091071211</v>
      </c>
    </row>
    <row r="10" spans="1:21" x14ac:dyDescent="0.25">
      <c r="A10" s="3" t="s">
        <v>47</v>
      </c>
      <c r="B10" s="4"/>
      <c r="C10" s="7" t="s">
        <v>29</v>
      </c>
      <c r="D10" s="8">
        <f>D9+(D9*'[1]Plano de carreira'!$G$15)</f>
        <v>2273.1423</v>
      </c>
      <c r="E10" s="9">
        <f>E9+(E9*'[1]Plano de carreira'!$G$15)</f>
        <v>2318.6051460000003</v>
      </c>
      <c r="F10" s="9">
        <f>F9+(F9*'[1]Plano de carreira'!$G$15)</f>
        <v>2364.97724892</v>
      </c>
      <c r="G10" s="9">
        <f>G9+(G9*'[1]Plano de carreira'!$G$15)</f>
        <v>2412.2767938983998</v>
      </c>
      <c r="H10" s="9">
        <f>H9+(H9*'[1]Plano de carreira'!$G$15)</f>
        <v>2460.5223297763682</v>
      </c>
      <c r="I10" s="9">
        <f>I9+(I9*'[1]Plano de carreira'!$G$15)</f>
        <v>2509.7327763718954</v>
      </c>
      <c r="J10" s="9">
        <f>J9+(J9*'[1]Plano de carreira'!$G$15)</f>
        <v>2559.9274318993334</v>
      </c>
      <c r="K10" s="9">
        <f>K9+(K9*'[1]Plano de carreira'!$G$15)</f>
        <v>2611.1259805373197</v>
      </c>
      <c r="L10" s="9">
        <f>L9+(L9*'[1]Plano de carreira'!$G$15)</f>
        <v>2663.3485001480663</v>
      </c>
      <c r="M10" s="9">
        <f>M9+(M9*'[1]Plano de carreira'!$G$15)</f>
        <v>2716.6154701510277</v>
      </c>
      <c r="N10" s="9">
        <f>N9+(N9*'[1]Plano de carreira'!$G$15)</f>
        <v>2770.9477795540479</v>
      </c>
      <c r="O10" s="9">
        <f>O9+(O9*'[1]Plano de carreira'!$G$15)</f>
        <v>2826.3667351451295</v>
      </c>
      <c r="P10" s="9">
        <f>P9+(P9*'[1]Plano de carreira'!$G$15)</f>
        <v>2882.8940698480319</v>
      </c>
      <c r="Q10" s="9">
        <f>Q9+(Q9*'[1]Plano de carreira'!$G$15)</f>
        <v>2940.5519512449928</v>
      </c>
      <c r="R10" s="9">
        <f>R9+(R9*'[1]Plano de carreira'!$G$15)</f>
        <v>2999.3629902698926</v>
      </c>
      <c r="S10" s="9">
        <f>S9+(S9*'[1]Plano de carreira'!$G$15)</f>
        <v>3059.3502500752902</v>
      </c>
      <c r="T10" s="9">
        <f>T9+(T9*'[1]Plano de carreira'!$G$15)</f>
        <v>3120.5372550767961</v>
      </c>
      <c r="U10" s="10">
        <f>U9+(U9*'[1]Plano de carreira'!$G$15)</f>
        <v>3182.9480001783322</v>
      </c>
    </row>
    <row r="11" spans="1:21" x14ac:dyDescent="0.25">
      <c r="A11" s="3" t="s">
        <v>50</v>
      </c>
      <c r="B11" s="4"/>
      <c r="C11" s="7" t="s">
        <v>30</v>
      </c>
      <c r="D11" s="8">
        <f>D10+(D10*'[1]Plano de carreira'!$G$15)</f>
        <v>2500.4565299999999</v>
      </c>
      <c r="E11" s="9">
        <f>E10+(E10*'[1]Plano de carreira'!$G$15)</f>
        <v>2550.4656606000003</v>
      </c>
      <c r="F11" s="9">
        <f>F10+(F10*'[1]Plano de carreira'!$G$15)</f>
        <v>2601.4749738119999</v>
      </c>
      <c r="G11" s="9">
        <f>G10+(G10*'[1]Plano de carreira'!$G$15)</f>
        <v>2653.5044732882398</v>
      </c>
      <c r="H11" s="9">
        <f>H10+(H10*'[1]Plano de carreira'!$G$15)</f>
        <v>2706.574562754005</v>
      </c>
      <c r="I11" s="9">
        <f>I10+(I10*'[1]Plano de carreira'!$G$15)</f>
        <v>2760.7060540090852</v>
      </c>
      <c r="J11" s="9">
        <f>J10+(J10*'[1]Plano de carreira'!$G$15)</f>
        <v>2815.9201750892666</v>
      </c>
      <c r="K11" s="9">
        <f>K10+(K10*'[1]Plano de carreira'!$G$15)</f>
        <v>2872.2385785910519</v>
      </c>
      <c r="L11" s="9">
        <f>L10+(L10*'[1]Plano de carreira'!$G$15)</f>
        <v>2929.683350162873</v>
      </c>
      <c r="M11" s="9">
        <f>M10+(M10*'[1]Plano de carreira'!$G$15)</f>
        <v>2988.2770171661305</v>
      </c>
      <c r="N11" s="9">
        <f>N10+(N10*'[1]Plano de carreira'!$G$15)</f>
        <v>3048.0425575094528</v>
      </c>
      <c r="O11" s="9">
        <f>O10+(O10*'[1]Plano de carreira'!$G$15)</f>
        <v>3109.0034086596424</v>
      </c>
      <c r="P11" s="9">
        <f>P10+(P10*'[1]Plano de carreira'!$G$15)</f>
        <v>3171.1834768328349</v>
      </c>
      <c r="Q11" s="9">
        <f>Q10+(Q10*'[1]Plano de carreira'!$G$15)</f>
        <v>3234.6071463694921</v>
      </c>
      <c r="R11" s="9">
        <f>R10+(R10*'[1]Plano de carreira'!$G$15)</f>
        <v>3299.2992892968819</v>
      </c>
      <c r="S11" s="9">
        <f>S10+(S10*'[1]Plano de carreira'!$G$15)</f>
        <v>3365.2852750828192</v>
      </c>
      <c r="T11" s="9">
        <f>T10+(T10*'[1]Plano de carreira'!$G$15)</f>
        <v>3432.5909805844758</v>
      </c>
      <c r="U11" s="10">
        <f>U10+(U10*'[1]Plano de carreira'!$G$15)</f>
        <v>3501.2428001961653</v>
      </c>
    </row>
    <row r="12" spans="1:21" x14ac:dyDescent="0.25">
      <c r="A12" s="3" t="s">
        <v>54</v>
      </c>
      <c r="B12" s="4"/>
      <c r="C12" s="7" t="s">
        <v>31</v>
      </c>
      <c r="D12" s="11">
        <f>D11+(D11*'[1]Plano de carreira'!$G$15)</f>
        <v>2750.5021830000001</v>
      </c>
      <c r="E12" s="12">
        <f>E11+(E11*'[1]Plano de carreira'!$G$15)</f>
        <v>2805.5122266600001</v>
      </c>
      <c r="F12" s="12">
        <f>F11+(F11*'[1]Plano de carreira'!$G$15)</f>
        <v>2861.6224711932</v>
      </c>
      <c r="G12" s="12">
        <f>G11+(G11*'[1]Plano de carreira'!$G$15)</f>
        <v>2918.8549206170637</v>
      </c>
      <c r="H12" s="12">
        <f>H11+(H11*'[1]Plano de carreira'!$G$15)</f>
        <v>2977.2320190294054</v>
      </c>
      <c r="I12" s="12">
        <f>I11+(I11*'[1]Plano de carreira'!$G$15)</f>
        <v>3036.7766594099935</v>
      </c>
      <c r="J12" s="12">
        <f>J11+(J11*'[1]Plano de carreira'!$G$15)</f>
        <v>3097.5121925981935</v>
      </c>
      <c r="K12" s="12">
        <f>K11+(K11*'[1]Plano de carreira'!$G$15)</f>
        <v>3159.4624364501569</v>
      </c>
      <c r="L12" s="12">
        <f>L11+(L11*'[1]Plano de carreira'!$G$15)</f>
        <v>3222.6516851791603</v>
      </c>
      <c r="M12" s="12">
        <f>M11+(M11*'[1]Plano de carreira'!$G$15)</f>
        <v>3287.1047188827433</v>
      </c>
      <c r="N12" s="12">
        <f>N11+(N11*'[1]Plano de carreira'!$G$15)</f>
        <v>3352.846813260398</v>
      </c>
      <c r="O12" s="12">
        <f>O11+(O11*'[1]Plano de carreira'!$G$15)</f>
        <v>3419.9037495256066</v>
      </c>
      <c r="P12" s="12">
        <f>P11+(P11*'[1]Plano de carreira'!$G$15)</f>
        <v>3488.3018245161184</v>
      </c>
      <c r="Q12" s="13">
        <f>Q11+(Q11*'[1]Plano de carreira'!$G$15)</f>
        <v>3558.0678610064415</v>
      </c>
      <c r="R12" s="12">
        <f>R11+(R11*'[1]Plano de carreira'!$G$15)</f>
        <v>3629.2292182265701</v>
      </c>
      <c r="S12" s="12">
        <f>S11+(S11*'[1]Plano de carreira'!$G$15)</f>
        <v>3701.8138025911012</v>
      </c>
      <c r="T12" s="12">
        <f>T11+(T11*'[1]Plano de carreira'!$G$15)</f>
        <v>3775.8500786429236</v>
      </c>
      <c r="U12" s="10">
        <f>U11+(U11*'[1]Plano de carreira'!$G$15)</f>
        <v>3851.3670802157817</v>
      </c>
    </row>
    <row r="13" spans="1:21" x14ac:dyDescent="0.25">
      <c r="A13" s="14" t="s">
        <v>49</v>
      </c>
      <c r="B13" s="15"/>
      <c r="C13" s="7" t="s">
        <v>32</v>
      </c>
      <c r="D13" s="16">
        <f>D12+(D12*'[1]Plano de carreira'!$G$15)</f>
        <v>3025.5524012999999</v>
      </c>
      <c r="E13" s="9">
        <f>E12+(E12*'[1]Plano de carreira'!$G$15)</f>
        <v>3086.063449326</v>
      </c>
      <c r="F13" s="9">
        <f>F12+(F12*'[1]Plano de carreira'!$G$15)</f>
        <v>3147.78471831252</v>
      </c>
      <c r="G13" s="9">
        <f>G12+(G12*'[1]Plano de carreira'!$G$15)</f>
        <v>3210.7404126787701</v>
      </c>
      <c r="H13" s="16">
        <f>H12+(H12*'[1]Plano de carreira'!$G$15)</f>
        <v>3274.955220932346</v>
      </c>
      <c r="I13" s="9">
        <f>I12+(I12*'[1]Plano de carreira'!$G$15)</f>
        <v>3340.4543253509928</v>
      </c>
      <c r="J13" s="9">
        <f>J12+(J12*'[1]Plano de carreira'!$G$15)</f>
        <v>3407.2634118580127</v>
      </c>
      <c r="K13" s="9">
        <f>K12+(K12*'[1]Plano de carreira'!$G$15)</f>
        <v>3475.4086800951727</v>
      </c>
      <c r="L13" s="9">
        <f>L12+(L12*'[1]Plano de carreira'!$G$15)</f>
        <v>3544.9168536970765</v>
      </c>
      <c r="M13" s="9">
        <f>M12+(M12*'[1]Plano de carreira'!$G$15)</f>
        <v>3615.8151907710176</v>
      </c>
      <c r="N13" s="9">
        <f>N12+(N12*'[1]Plano de carreira'!$G$15)</f>
        <v>3688.1314945864378</v>
      </c>
      <c r="O13" s="9">
        <f>O12+(O12*'[1]Plano de carreira'!$G$15)</f>
        <v>3761.8941244781672</v>
      </c>
      <c r="P13" s="9">
        <f>P12+(P12*'[1]Plano de carreira'!$G$15)</f>
        <v>3837.1320069677304</v>
      </c>
      <c r="Q13" s="9">
        <f>Q12+(Q12*'[1]Plano de carreira'!$G$15)</f>
        <v>3913.8746471070858</v>
      </c>
      <c r="R13" s="9">
        <f>R12+(R12*'[1]Plano de carreira'!$G$15)</f>
        <v>3992.152140049227</v>
      </c>
      <c r="S13" s="9">
        <f>S12+(S12*'[1]Plano de carreira'!$G$15)</f>
        <v>4071.9951828502112</v>
      </c>
      <c r="T13" s="16">
        <f>T12+(T12*'[1]Plano de carreira'!$G$15)</f>
        <v>4153.4350865072156</v>
      </c>
      <c r="U13" s="10">
        <f>U12+(U12*'[1]Plano de carreira'!$G$15)</f>
        <v>4236.5037882373599</v>
      </c>
    </row>
    <row r="14" spans="1:21" x14ac:dyDescent="0.25">
      <c r="A14" s="32" t="s">
        <v>33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</row>
    <row r="15" spans="1:21" ht="15.75" thickBot="1" x14ac:dyDescent="0.3">
      <c r="A15" s="24" t="s">
        <v>34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</row>
    <row r="16" spans="1:21" ht="15.75" thickBot="1" x14ac:dyDescent="0.3">
      <c r="A16" s="27" t="s">
        <v>35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9"/>
    </row>
    <row r="17" spans="1:21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15.75" thickBot="1" x14ac:dyDescent="0.3">
      <c r="A18" s="30" t="s">
        <v>55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x14ac:dyDescent="0.2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9"/>
    </row>
    <row r="20" spans="1:21" x14ac:dyDescent="0.2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x14ac:dyDescent="0.2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x14ac:dyDescent="0.25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</sheetData>
  <mergeCells count="21">
    <mergeCell ref="A1:U1"/>
    <mergeCell ref="A2:E2"/>
    <mergeCell ref="F2:J2"/>
    <mergeCell ref="K2:S2"/>
    <mergeCell ref="T2:U3"/>
    <mergeCell ref="A3:E3"/>
    <mergeCell ref="F3:J3"/>
    <mergeCell ref="K3:S4"/>
    <mergeCell ref="A4:E4"/>
    <mergeCell ref="A23:U23"/>
    <mergeCell ref="F4:J4"/>
    <mergeCell ref="T4:U4"/>
    <mergeCell ref="A5:C5"/>
    <mergeCell ref="D5:U5"/>
    <mergeCell ref="A6:C6"/>
    <mergeCell ref="A7:C7"/>
    <mergeCell ref="A14:U14"/>
    <mergeCell ref="A15:U15"/>
    <mergeCell ref="A16:U16"/>
    <mergeCell ref="A18:U18"/>
    <mergeCell ref="A22:U22"/>
  </mergeCells>
  <pageMargins left="0.511811024" right="0.511811024" top="0.78740157499999996" bottom="0.78740157499999996" header="0.31496062000000002" footer="0.31496062000000002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Assistente Social </vt:lpstr>
      <vt:lpstr>Psicólogo</vt:lpstr>
      <vt:lpstr>Advogado do CREAS</vt:lpstr>
      <vt:lpstr>Orientador Social do CRAS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</dc:creator>
  <cp:lastModifiedBy>Michelle</cp:lastModifiedBy>
  <cp:lastPrinted>2017-10-31T17:19:50Z</cp:lastPrinted>
  <dcterms:created xsi:type="dcterms:W3CDTF">2017-02-23T12:53:42Z</dcterms:created>
  <dcterms:modified xsi:type="dcterms:W3CDTF">2017-12-06T14:05:55Z</dcterms:modified>
</cp:coreProperties>
</file>